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YDZIAŁ  KOORDYNACJI I ROZLICZANIA PROJEKTÓW\Europejska Warszawa\PORTUM\projekty inwestycyjne\"/>
    </mc:Choice>
  </mc:AlternateContent>
  <bookViews>
    <workbookView xWindow="0" yWindow="0" windowWidth="19200" windowHeight="8100"/>
  </bookViews>
  <sheets>
    <sheet name="1-3. Zakres zmian" sheetId="1" r:id="rId1"/>
    <sheet name="4. Zmieniony harm. rzecz-finans" sheetId="3" r:id="rId2"/>
    <sheet name="Arkusz_pomocniczy" sheetId="2" state="hidden" r:id="rId3"/>
  </sheets>
  <definedNames>
    <definedName name="a.Transport_miejski">Tabela4[a.Transport_miejski]</definedName>
    <definedName name="b.Drogi">Tabela5[b.Drogi]</definedName>
    <definedName name="c.Obiekt_kubaturowy">Tabela6[c.Obiekt_kubaturowy]</definedName>
    <definedName name="d.Infrastruktura">Tabela7[d.Infrastruktura]</definedName>
    <definedName name="e.Sprzęt_i_wyposażenie">Tabela8[e.Sprzęt_i_wyposażenie]</definedName>
    <definedName name="f.Termomodernizacja">Tabela9[f.Termomodernizacja]</definedName>
    <definedName name="g.Inne">Tabela10[g.Inne]</definedName>
    <definedName name="_xlnm.Print_Area" localSheetId="0">'1-3. Zakres zmian'!$A$1:$L$41</definedName>
    <definedName name="_xlnm.Print_Area" localSheetId="1">'4. Zmieniony harm. rzecz-finans'!$A$1:$M$27</definedName>
    <definedName name="SFERY">Arkusz_pomocniczy!$M$2:$T$2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G19" i="1"/>
  <c r="F24" i="3"/>
  <c r="G24" i="3"/>
  <c r="H24" i="3"/>
  <c r="I24" i="3"/>
  <c r="J24" i="3"/>
  <c r="K24" i="3"/>
  <c r="L24" i="3"/>
  <c r="M24" i="3"/>
  <c r="E24" i="3"/>
  <c r="N19" i="3" l="1"/>
  <c r="N20" i="3"/>
  <c r="N21" i="3"/>
  <c r="N22" i="3"/>
  <c r="N23" i="3"/>
  <c r="N18" i="3"/>
  <c r="F17" i="3"/>
  <c r="G17" i="3"/>
  <c r="H17" i="3"/>
  <c r="I17" i="3"/>
  <c r="J17" i="3"/>
  <c r="K17" i="3"/>
  <c r="L17" i="3"/>
  <c r="M17" i="3"/>
  <c r="E23" i="3"/>
  <c r="E22" i="3"/>
  <c r="E21" i="3"/>
  <c r="E20" i="3"/>
  <c r="E19" i="3"/>
  <c r="E18" i="3"/>
  <c r="E17" i="3" s="1"/>
  <c r="F9" i="3"/>
  <c r="F10" i="3"/>
  <c r="G10" i="3"/>
  <c r="G9" i="3" s="1"/>
  <c r="H10" i="3"/>
  <c r="H9" i="3" s="1"/>
  <c r="I10" i="3"/>
  <c r="I9" i="3" s="1"/>
  <c r="J10" i="3"/>
  <c r="J9" i="3" s="1"/>
  <c r="K10" i="3"/>
  <c r="K9" i="3" s="1"/>
  <c r="L10" i="3"/>
  <c r="L9" i="3" s="1"/>
  <c r="M10" i="3"/>
  <c r="M9" i="3" s="1"/>
  <c r="E16" i="3"/>
  <c r="E15" i="3"/>
  <c r="E14" i="3"/>
  <c r="E13" i="3"/>
  <c r="E12" i="3"/>
  <c r="E11" i="3"/>
  <c r="E10" i="3" s="1"/>
  <c r="E9" i="3" s="1"/>
  <c r="F7" i="3"/>
  <c r="G7" i="3"/>
  <c r="H7" i="3"/>
  <c r="I7" i="3"/>
  <c r="J7" i="3"/>
  <c r="K7" i="3"/>
  <c r="L7" i="3"/>
  <c r="M7" i="3"/>
  <c r="E8" i="3"/>
  <c r="E7" i="3" s="1"/>
  <c r="J29" i="1"/>
  <c r="G29" i="1"/>
  <c r="J22" i="1"/>
  <c r="J21" i="1" s="1"/>
  <c r="J36" i="1" s="1"/>
  <c r="G22" i="1"/>
  <c r="G21" i="1" s="1"/>
  <c r="G36" i="1" s="1"/>
  <c r="L31" i="1" l="1"/>
  <c r="L32" i="1"/>
  <c r="L33" i="1"/>
  <c r="L34" i="1"/>
  <c r="L35" i="1"/>
  <c r="L23" i="1"/>
  <c r="L24" i="1"/>
  <c r="L25" i="1"/>
  <c r="L26" i="1"/>
  <c r="L27" i="1"/>
  <c r="L28" i="1"/>
  <c r="K31" i="1"/>
  <c r="K32" i="1"/>
  <c r="K33" i="1"/>
  <c r="K34" i="1"/>
  <c r="K35" i="1"/>
  <c r="K30" i="1"/>
  <c r="K29" i="1" s="1"/>
  <c r="K23" i="1"/>
  <c r="K24" i="1"/>
  <c r="K25" i="1"/>
  <c r="K26" i="1"/>
  <c r="K27" i="1"/>
  <c r="K28" i="1"/>
  <c r="K22" i="1" l="1"/>
  <c r="K21" i="1" s="1"/>
  <c r="L30" i="1"/>
  <c r="L22" i="1"/>
  <c r="C3" i="3" l="1"/>
  <c r="L20" i="1" l="1"/>
  <c r="L19" i="1"/>
  <c r="L21" i="1" l="1"/>
  <c r="K20" i="1"/>
  <c r="K19" i="1" s="1"/>
  <c r="K36" i="1" s="1"/>
  <c r="L29" i="1" l="1"/>
  <c r="L36" i="1" l="1"/>
</calcChain>
</file>

<file path=xl/sharedStrings.xml><?xml version="1.0" encoding="utf-8"?>
<sst xmlns="http://schemas.openxmlformats.org/spreadsheetml/2006/main" count="239" uniqueCount="190">
  <si>
    <t>Lp.</t>
  </si>
  <si>
    <t>Rozpoczęcie
(rrrr-mm)</t>
  </si>
  <si>
    <t>Zakończenie
(rrrr-mm)</t>
  </si>
  <si>
    <t>1.</t>
  </si>
  <si>
    <t>2.</t>
  </si>
  <si>
    <t>3.</t>
  </si>
  <si>
    <t>Prace budowlano-montażowe</t>
  </si>
  <si>
    <t>Nazwa wskaźnika</t>
  </si>
  <si>
    <t>Proponowany termin realizacji</t>
  </si>
  <si>
    <t>Zmiana finansowa</t>
  </si>
  <si>
    <t>TAK</t>
  </si>
  <si>
    <t>NIE</t>
  </si>
  <si>
    <t>-wybierz -</t>
  </si>
  <si>
    <t>Jednostka miary wskaźnika</t>
  </si>
  <si>
    <t>Wartość bazowa przed rozpoczęciem realizacji</t>
  </si>
  <si>
    <t>Źródło weryfikacji danych</t>
  </si>
  <si>
    <t>Proponowana całkowita wysokość wydatków</t>
  </si>
  <si>
    <t>Nadzór autorski</t>
  </si>
  <si>
    <t>Nadzór inwestorski</t>
  </si>
  <si>
    <t>Proponowana wartość docelowa wskaźnika</t>
  </si>
  <si>
    <t>9 = (8-5)</t>
  </si>
  <si>
    <t>Aktualna wartość docelowa wskaźnika</t>
  </si>
  <si>
    <t>-wybierz-</t>
  </si>
  <si>
    <t>Zatwierdzony termin realizacji</t>
  </si>
  <si>
    <t>Działania projektowe</t>
  </si>
  <si>
    <t>Dysponent</t>
  </si>
  <si>
    <t>Kod projektu inwestycyjnego</t>
  </si>
  <si>
    <t>SUMA:</t>
  </si>
  <si>
    <t>Opis i uzasadnienie zmiany wskaźników</t>
  </si>
  <si>
    <t>Opis i uzasadnienie potrzeby zmian zakresu finansowego:</t>
  </si>
  <si>
    <t xml:space="preserve">Opis i uzasadnienie potrzeby zmian zakresu rzeczowego </t>
  </si>
  <si>
    <t>Opis i uzasadnienie potrzeby zmian terminu realizacji:</t>
  </si>
  <si>
    <t>WNIOSEK O ZMIANĘ PROJEKTU INWESTYCYJNEGO W BUDŻECIE/ WPF</t>
  </si>
  <si>
    <t>Kategoria interwencji</t>
  </si>
  <si>
    <t>1. Transport</t>
  </si>
  <si>
    <t>2. Drogi</t>
  </si>
  <si>
    <t>3. Kubatura</t>
  </si>
  <si>
    <t>4. Infrastruktura</t>
  </si>
  <si>
    <t>5. Sprzęt i wyposażenie</t>
  </si>
  <si>
    <t>6. Temomodernizacja</t>
  </si>
  <si>
    <t>7. Inne</t>
  </si>
  <si>
    <t>1.1 Liczba osób korzystających z komunikacji miejskiej (osoby/rok)</t>
  </si>
  <si>
    <t>1.2 Długość nowoutworzonych/zmodernizowanych  linii autobusowych (m)</t>
  </si>
  <si>
    <t>1.3 Długość wybudowanej/zmodernizowanej sieci transportu szynowego (m)</t>
  </si>
  <si>
    <t>1.4 Liczba zakupionych /zmodernizowanych jednostek taboru przewozu pasażerskiego (szt.)</t>
  </si>
  <si>
    <t>1.5 Pojemność jednostek zakupionego taboru komunikacji miejskiej (osoby)</t>
  </si>
  <si>
    <t>1.6 Liczba wybudowanych/zmodernizowanych przystanków komunikacji miejskiej (szt.)</t>
  </si>
  <si>
    <t>1.7 Liczba wybudowanych / zmodernizowanych zatok autobusowych (szt.)</t>
  </si>
  <si>
    <t>2.1 Długość wybudowanych/przebudowanych dróg (m)</t>
  </si>
  <si>
    <t>2.2 Długość wybudowanych/zmodernizowanych ścieżek rowerowych (m)</t>
  </si>
  <si>
    <t>2.3 Długość wybudowanych/przebudowanych chodników (m)</t>
  </si>
  <si>
    <t>2.4 Liczba wybudowanych /zmodernizowanych przejść dla pieszych (szt.)</t>
  </si>
  <si>
    <t>2.5 Liczba wybudowanych/zmodernizowanych skrzyżowań (szt.)</t>
  </si>
  <si>
    <t>2.6 Długość kładki dla pieszych / pieszo-rowerowej / mostu / tunelu / wiaduktu (m)</t>
  </si>
  <si>
    <t>2.7 Liczba nowych / zmodernizowanych punkótw świetlnych, oświetlenia ulic (szt.)</t>
  </si>
  <si>
    <t>2.8 Liczba wybudowanych systemów sygnalizacji ulicznej (szt.)</t>
  </si>
  <si>
    <t>2.9 Liczba nowych / zmodernizowanych miejsc postojowych: przy ulicy / P&amp;R / parking naziemny / parking podziemny (szt.)</t>
  </si>
  <si>
    <t>3.1 Liczba wybudowanych / zmodernizowanych obiektów kubaturowych (szt.)</t>
  </si>
  <si>
    <t>3.2 Kubatura wybudowanych / zmodernizowanych obiektów (m2)</t>
  </si>
  <si>
    <t>3.3 Powierzchnia całkowita wybudowanych/zmodernizowanych obiektów (m2)</t>
  </si>
  <si>
    <t>3.4 Pojemność widowni / trybun: tetatr / amfiteatr / muszla koncertowa / sala widowiskowa / stadion  / obiekt sportowy (osoby)</t>
  </si>
  <si>
    <t>3.5 Powierzchnia ekspozycji: księgozbioru / wystawy / przestrzeni targowej / handlowej (m2)</t>
  </si>
  <si>
    <t>3.6 Powierzchnia rekreacyjna basenu / boiska / hali sportowej / placu zabaw itp. (m2)</t>
  </si>
  <si>
    <t>3.7 Liczba planowanych do budowy oddziałów szkolnych / przedszkolnych / żłobkowych / szpitalnych  (szt.)</t>
  </si>
  <si>
    <t>3.8 Liczba pomieszczeń: centra przedsiębiorczości / lokalne / izby pamięci / obiekty administracji publicznej / inne (szt.)</t>
  </si>
  <si>
    <t>3.9 Liczba uczniów w szkole / przedszkolu / żłobku (osoby)</t>
  </si>
  <si>
    <t>3.10 Liczba łóżek w szpitalu / oddziale szpitalnym (szt.)</t>
  </si>
  <si>
    <t>3.11 Liczba mieszkańców / podopiecznych korzysztających z: DPS / placówka opiekuńcza / dzienna lub inna w zakresie opieki społecznej (osoby)</t>
  </si>
  <si>
    <t>3.12 Liczba mieszkań w budynku komunalnym (szt.)</t>
  </si>
  <si>
    <t>3.13 Liczba korzystających z placówki sportowej / rekreacyjnej / kulturalnej (osoby/rok)</t>
  </si>
  <si>
    <t>4.1 Długość wybudowanej / zmodernizowanej sieci infrastruktury technicznej: wodociągi, kanalizacja itp. (m)</t>
  </si>
  <si>
    <t>4.2 Liczba odbiorców wybudowanej / zmodernizowanej sieci infrastruktury technicznej: wodociągi, kanalizacja itp. (osoby)</t>
  </si>
  <si>
    <t xml:space="preserve">4.3 Liczba osób korzystających z: punktów ładowania pojazdów / studni oligoceńskiej / systemów informatycznych / urządzeń dźwigowych itp. (osoby/rok) </t>
  </si>
  <si>
    <t>4.4 Powierzchnia nowego / modernizowanego parku / skweru / ogrodu / wałów przeciwpowodziowych / terenów nadbrzeżnych / terenów zielonych itp. (m2)</t>
  </si>
  <si>
    <t>4.5 Liczba nowych / zmodernizowanych obiektów małej architektury / poboru wody oligoceńskiej / punktów monitoringu wizyjnego / innych (szt.)</t>
  </si>
  <si>
    <t>inny - wskazany  przez Wnioskodawcę w kolumnie obok</t>
  </si>
  <si>
    <t>5.1 Liczba zakupionego sprzetu (szt.)</t>
  </si>
  <si>
    <t>5.2 Powierzchnia wykupionego / pozyskanego gruntu / nieruchomości (m2)</t>
  </si>
  <si>
    <t>6.1 Ilość zaoszczędzonej energii w wyniku realizacji projektów termomodernizacyjnych (GJ/rok)</t>
  </si>
  <si>
    <t>7. Inny - charkterystyczny dla projektu, opis w dodatkowych informacjach</t>
  </si>
  <si>
    <t>ETAP 1.  Prace koncepcyjne</t>
  </si>
  <si>
    <t>1.1</t>
  </si>
  <si>
    <t>2.1</t>
  </si>
  <si>
    <t>2.2</t>
  </si>
  <si>
    <t>2.3</t>
  </si>
  <si>
    <t>ETAP  3.  Realizacja projektu</t>
  </si>
  <si>
    <t>3.1</t>
  </si>
  <si>
    <t>3.2</t>
  </si>
  <si>
    <t>3.3</t>
  </si>
  <si>
    <t>3.4</t>
  </si>
  <si>
    <t>3.5</t>
  </si>
  <si>
    <t>Nabycie nieruchomości</t>
  </si>
  <si>
    <t>Zakupy pierwszego wyposażenia</t>
  </si>
  <si>
    <t xml:space="preserve">Nazwa projektu </t>
  </si>
  <si>
    <t>L.p.</t>
  </si>
  <si>
    <t>Termin realizacji</t>
  </si>
  <si>
    <t>Przewidywana całkowita wysokość wydatków</t>
  </si>
  <si>
    <t xml:space="preserve"> 4.  ZMIENIONY HARMONOGRAM  RZECZOWO-FINANSOWY  PROJEKTU</t>
  </si>
  <si>
    <t>Zmiana %</t>
  </si>
  <si>
    <t>Całkowita wysokość wydatków (zgodna z WPF)</t>
  </si>
  <si>
    <t>10=8/5</t>
  </si>
  <si>
    <t>ETAP 2.  Prace przygotowawcze</t>
  </si>
  <si>
    <t>2. PROPONOWANE ZMIANY HARMONOGRAMU RZECZOWO-FINANSOWEGO PROJEKTU</t>
  </si>
  <si>
    <t>1. ZAKRES ZMIAN W PROJEKCIE INWESTYCYJNYM</t>
  </si>
  <si>
    <t xml:space="preserve">   3. PROPONOWANA  ZMIANA  WSKAŹNIKÓW  PRODUKTU</t>
  </si>
  <si>
    <t>FORMULARZ  NR 2</t>
  </si>
  <si>
    <t>Rok 2021</t>
  </si>
  <si>
    <t>Rok 2022</t>
  </si>
  <si>
    <t>Rok 2023</t>
  </si>
  <si>
    <t>Rok 2024</t>
  </si>
  <si>
    <t>Rok 2025</t>
  </si>
  <si>
    <t>Zakres rzeczowy projektu</t>
  </si>
  <si>
    <t>Zakres finansowy projektu</t>
  </si>
  <si>
    <t>Termin realizacji projektu</t>
  </si>
  <si>
    <t xml:space="preserve">Wskaźniki produktu </t>
  </si>
  <si>
    <t>………………………………………………..</t>
  </si>
  <si>
    <t xml:space="preserve">Dysponent </t>
  </si>
  <si>
    <t xml:space="preserve">Akceptacja biura merytorycznego/dzielnicy 
(jeśli dotyczy)
</t>
  </si>
  <si>
    <t>Data: ………………………………………………….</t>
  </si>
  <si>
    <t>Data: ………………………………………</t>
  </si>
  <si>
    <t>……………………………………………………</t>
  </si>
  <si>
    <t>a.Transport_miejski</t>
  </si>
  <si>
    <t>a1.Liczba osób korzystających z komunikacji miejskiej (osoby/rok)</t>
  </si>
  <si>
    <t>a2.Długość nowoutworzonych/zmodernizowanych  linii autobusowych (m)</t>
  </si>
  <si>
    <t>a3.Długość wybudowanej/zmodernizowanej sieci transportu szynowego (m)</t>
  </si>
  <si>
    <t>a4.Liczba zakupionych /zmodernizowanych jednostek taboru przewozu pasażerskiego (szt.)</t>
  </si>
  <si>
    <t>a5.Pojemność jednostek zakupionego taboru komunikacji miejskiej (osoby)</t>
  </si>
  <si>
    <t>a6.Liczba wybudowanych/zmodernizowanych przystanków komunikacji miejskiej (szt.)</t>
  </si>
  <si>
    <t>a7.Liczba wybudowanych / zmodernizowanych zatok autobusowych (szt.)</t>
  </si>
  <si>
    <t>b.Drogi</t>
  </si>
  <si>
    <t>b1.Długość wybudowanych/przebudowanych dróg (m)</t>
  </si>
  <si>
    <t>b2.Długość wybudowanych/zmodernizowanych ścieżek rowerowych (m)</t>
  </si>
  <si>
    <t>b3.Długość wybudowanych/przebudowanych chodników (m)</t>
  </si>
  <si>
    <t>b4.Liczba wybudowanych /zmodernizowanych przejść dla pieszych (szt.)</t>
  </si>
  <si>
    <t>b5.Liczba wybudowanych/zmodernizowanych skrzyżowań (szt.)</t>
  </si>
  <si>
    <t>b6.Długość kładki dla pieszych / pieszo-rowerowej / mostu / tunelu / wiaduktu (m)</t>
  </si>
  <si>
    <t>b7.Liczba nowych / zmodernizowanych punkótw świetlnych, oświetlenia ulic (szt.)</t>
  </si>
  <si>
    <t>b8.Liczba wybudowanych systemów sygnalizacji ulicznej (szt.)</t>
  </si>
  <si>
    <t>b9.Liczba nowych / zmodernizowanych miejsc postojowych: przy ulicy / P&amp;R / parking naziemny / parking podziemny (szt.)</t>
  </si>
  <si>
    <t>c.Obiekt_kubaturowy</t>
  </si>
  <si>
    <t>c1.Liczba wybudowanych / zmodernizowanych obiektów kubaturowych (szt.)</t>
  </si>
  <si>
    <t>c2.Kubatura wybudowanych / zmodernizowanych obiektów (m3)</t>
  </si>
  <si>
    <t>c3.Powierzchnia całkowita wybudowanych/zmodernizowanych obiektów (m2)</t>
  </si>
  <si>
    <t>c5.Powierzchnia ekspozycji: księgozbioru / wystawy / przestrzeni targowej / handlowej (m2)</t>
  </si>
  <si>
    <t>c6.Powierzchnia rekreacyjna basenu / boiska / hali sportowej / placu zabaw itp. (m2)</t>
  </si>
  <si>
    <t>c7.Liczba planowanych do budowy oddziałów szkolnych / przedszkolnych / żłobkowych / szpitalnych  (szt.)</t>
  </si>
  <si>
    <t>c8.Liczba pomieszczeń: centra przedsiębiorczości / lokalne / izby pamięci / obiekty administracji publicznej / inne (szt.)</t>
  </si>
  <si>
    <t>c9.Liczba uczniów w szkole / przedszkolu / żłobku (osoby)</t>
  </si>
  <si>
    <t>c10.Liczba łóżek w szpitalu / oddziale szpitalnym (szt.)</t>
  </si>
  <si>
    <t>c11.Liczba mieszkańców / podopiecznych korzysztających z: DPS / placówka opiekuńcza / dzienna lub inna w zakresie opieki społecznej (osoby)</t>
  </si>
  <si>
    <t>c12.Liczba mieszkań w budynku komunalnym (szt.)</t>
  </si>
  <si>
    <t>c13.Liczba korzystających z placówki sportowej / rekreacyjnej / kulturalnej (osoby/rok)</t>
  </si>
  <si>
    <t>d.Infrastruktura</t>
  </si>
  <si>
    <t>d1.Długość wybudowanej / zmodernizowanej sieci infrastruktury technicznej: wodociągi, kanalizacja itp. (m)</t>
  </si>
  <si>
    <t>d2.Liczba odbiorców wybudowanej / zmodernizowanej sieci infrastruktury technicznej: wodociągi, kanalizacja itp. (osoby)</t>
  </si>
  <si>
    <t xml:space="preserve">d3.Liczba osób korzystających z: punktów ładowania pojazdów / studni oligoceńskiej / systemów informatycznych / urządzeń dźwigowych itp. (osoby/rok) </t>
  </si>
  <si>
    <t>d4.Powierzchnia nowego / modernizowanego parku / skweru / ogrodu / wałów przeciwpowodziowych / terenów nadbrzeżnych / terenów zielonych itp. (m2)</t>
  </si>
  <si>
    <t>d5.Liczba nowych / zmodernizowanych obiektów małej architektury / poboru wody oligoceńskiej / punktów monitoringu wizyjnego / innych (szt.)</t>
  </si>
  <si>
    <t>d6.inny - wskazany  przez Wnioskodawcę w kolumnie obok</t>
  </si>
  <si>
    <t>e.Sprzęt_i_wyposażenie</t>
  </si>
  <si>
    <t>e1.Liczba zakupionego sprzetu (szt.)</t>
  </si>
  <si>
    <t>e2.Powierzchnia wykupionego / pozyskanego gruntu / nieruchomości (m2)</t>
  </si>
  <si>
    <t>f.Termomodernizacja</t>
  </si>
  <si>
    <t>f1.Ilość zaoszczędzonej energii w wyniku realizacji projektów termomodernizacyjnych (GJ/rok)</t>
  </si>
  <si>
    <t>g.Inne</t>
  </si>
  <si>
    <t>g1.Inny - charakterystyczny dla projektu, opis w dodatkowych informacjach</t>
  </si>
  <si>
    <t>c4.Pojemność widowni / trybun: teatr / amfiteatr / muszla koncertowa / sala widowiskowa / stadion  / obiekt sportowy (osoby)</t>
  </si>
  <si>
    <t>2.1.1</t>
  </si>
  <si>
    <t xml:space="preserve">Dokumentacja projektowa </t>
  </si>
  <si>
    <t>2.1.2</t>
  </si>
  <si>
    <t>2.1.3</t>
  </si>
  <si>
    <t>3.6</t>
  </si>
  <si>
    <t xml:space="preserve">      Podstawa planowania i zagospodarowania terenu</t>
  </si>
  <si>
    <t xml:space="preserve">     Decyzja o środowiskowych uwarunkowaniach</t>
  </si>
  <si>
    <t xml:space="preserve">      Prawomocna decyzja o pozwoleniu na budowę lub równoważna</t>
  </si>
  <si>
    <t>Dokumentacja projektowa</t>
  </si>
  <si>
    <t xml:space="preserve">   Decyzja o środowiskowych uwarunkowaniach</t>
  </si>
  <si>
    <t xml:space="preserve">   Podstawa planowania i zagospodarowania terenu</t>
  </si>
  <si>
    <t xml:space="preserve">   Prawomocna decyzja o pozwoleniu na budowę lub równoważna</t>
  </si>
  <si>
    <t>2.1.4</t>
  </si>
  <si>
    <t xml:space="preserve">      Inne niezbędne decyzje</t>
  </si>
  <si>
    <t>SUMA</t>
  </si>
  <si>
    <t xml:space="preserve">Przetargi na realizację projektu </t>
  </si>
  <si>
    <t>Koncepcja programowo-przestrzenna / Studium wykonalności / wstępny szacunek kosztów</t>
  </si>
  <si>
    <t xml:space="preserve">   Inne niezbędne decyzje</t>
  </si>
  <si>
    <t>Decyzje administracyjne, w tym:</t>
  </si>
  <si>
    <t>Inne wydatki</t>
  </si>
  <si>
    <t>Poniesione wydatki do roku 2020 włącznie</t>
  </si>
  <si>
    <t>Rok 2026</t>
  </si>
  <si>
    <t>Rok 2027 i kolejne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</si>
</sst>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yyyy/mm"/>
  </numFmts>
  <fonts count="3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i/>
      <sz val="12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quotePrefix="1" applyFont="1"/>
    <xf numFmtId="0" fontId="2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quotePrefix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3" fontId="5" fillId="0" borderId="35" xfId="0" applyNumberFormat="1" applyFont="1" applyBorder="1" applyAlignment="1" applyProtection="1">
      <alignment horizontal="right" vertical="center" wrapText="1"/>
      <protection locked="0"/>
    </xf>
    <xf numFmtId="3" fontId="5" fillId="0" borderId="17" xfId="0" applyNumberFormat="1" applyFont="1" applyBorder="1" applyAlignment="1" applyProtection="1">
      <alignment horizontal="right" vertical="center" wrapText="1"/>
      <protection locked="0"/>
    </xf>
    <xf numFmtId="3" fontId="5" fillId="0" borderId="41" xfId="0" applyNumberFormat="1" applyFont="1" applyBorder="1" applyAlignment="1" applyProtection="1">
      <alignment horizontal="right" vertical="center" wrapText="1"/>
      <protection locked="0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3" fontId="6" fillId="3" borderId="15" xfId="0" applyNumberFormat="1" applyFont="1" applyFill="1" applyBorder="1" applyAlignment="1" applyProtection="1">
      <alignment horizontal="right" vertical="center" wrapText="1"/>
      <protection hidden="1"/>
    </xf>
    <xf numFmtId="164" fontId="6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54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Fill="1" applyBorder="1" applyAlignment="1" applyProtection="1">
      <alignment horizontal="center" vertical="center" wrapText="1"/>
      <protection hidden="1"/>
    </xf>
    <xf numFmtId="0" fontId="9" fillId="4" borderId="33" xfId="0" applyFont="1" applyFill="1" applyBorder="1" applyAlignment="1" applyProtection="1">
      <alignment horizontal="center" vertical="center" wrapText="1"/>
      <protection hidden="1"/>
    </xf>
    <xf numFmtId="0" fontId="9" fillId="4" borderId="47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24" fillId="3" borderId="46" xfId="0" applyFont="1" applyFill="1" applyBorder="1" applyAlignment="1" applyProtection="1">
      <alignment vertical="center" wrapText="1"/>
      <protection hidden="1"/>
    </xf>
    <xf numFmtId="0" fontId="24" fillId="3" borderId="62" xfId="0" applyFont="1" applyFill="1" applyBorder="1" applyAlignment="1" applyProtection="1">
      <alignment vertical="center" wrapText="1"/>
      <protection hidden="1"/>
    </xf>
    <xf numFmtId="3" fontId="22" fillId="3" borderId="40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17" xfId="0" applyNumberFormat="1" applyFont="1" applyBorder="1" applyAlignment="1" applyProtection="1">
      <alignment horizontal="right" vertical="center" wrapText="1"/>
      <protection locked="0"/>
    </xf>
    <xf numFmtId="3" fontId="7" fillId="0" borderId="20" xfId="0" quotePrefix="1" applyNumberFormat="1" applyFont="1" applyBorder="1" applyAlignment="1" applyProtection="1">
      <alignment horizontal="right" vertical="center" wrapText="1"/>
      <protection locked="0"/>
    </xf>
    <xf numFmtId="0" fontId="5" fillId="3" borderId="59" xfId="0" applyFont="1" applyFill="1" applyBorder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vertical="center" wrapText="1"/>
      <protection hidden="1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vertical="center" wrapText="1"/>
      <protection locked="0" hidden="1"/>
    </xf>
    <xf numFmtId="0" fontId="6" fillId="2" borderId="0" xfId="0" applyFont="1" applyFill="1" applyBorder="1" applyAlignment="1" applyProtection="1">
      <alignment vertical="center" wrapText="1"/>
      <protection locked="0" hidden="1"/>
    </xf>
    <xf numFmtId="0" fontId="6" fillId="2" borderId="7" xfId="0" applyFont="1" applyFill="1" applyBorder="1" applyAlignment="1" applyProtection="1">
      <alignment vertical="center" wrapText="1"/>
      <protection locked="0" hidden="1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4" fillId="0" borderId="12" xfId="0" applyFon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 hidden="1"/>
    </xf>
    <xf numFmtId="0" fontId="4" fillId="3" borderId="8" xfId="0" applyFont="1" applyFill="1" applyBorder="1" applyAlignment="1" applyProtection="1">
      <alignment vertical="center"/>
    </xf>
    <xf numFmtId="0" fontId="2" fillId="2" borderId="41" xfId="0" applyFont="1" applyFill="1" applyBorder="1" applyAlignment="1" applyProtection="1">
      <alignment horizontal="center" vertical="center"/>
    </xf>
    <xf numFmtId="3" fontId="6" fillId="3" borderId="10" xfId="0" applyNumberFormat="1" applyFont="1" applyFill="1" applyBorder="1" applyAlignment="1" applyProtection="1">
      <alignment horizontal="center" vertical="center" wrapText="1"/>
    </xf>
    <xf numFmtId="3" fontId="6" fillId="3" borderId="43" xfId="0" applyNumberFormat="1" applyFont="1" applyFill="1" applyBorder="1" applyAlignment="1" applyProtection="1">
      <alignment horizontal="center" vertical="center" wrapText="1"/>
    </xf>
    <xf numFmtId="3" fontId="6" fillId="3" borderId="30" xfId="0" applyNumberFormat="1" applyFont="1" applyFill="1" applyBorder="1" applyAlignment="1" applyProtection="1">
      <alignment horizontal="right" vertical="center" wrapText="1"/>
    </xf>
    <xf numFmtId="3" fontId="3" fillId="3" borderId="46" xfId="0" applyNumberFormat="1" applyFont="1" applyFill="1" applyBorder="1" applyAlignment="1" applyProtection="1">
      <alignment horizontal="center" vertical="center"/>
    </xf>
    <xf numFmtId="3" fontId="3" fillId="3" borderId="45" xfId="0" applyNumberFormat="1" applyFont="1" applyFill="1" applyBorder="1" applyAlignment="1" applyProtection="1">
      <alignment horizontal="center" vertical="center"/>
    </xf>
    <xf numFmtId="3" fontId="3" fillId="3" borderId="40" xfId="0" applyNumberFormat="1" applyFont="1" applyFill="1" applyBorder="1" applyAlignment="1" applyProtection="1">
      <alignment horizontal="right" vertical="center"/>
    </xf>
    <xf numFmtId="0" fontId="4" fillId="4" borderId="28" xfId="0" quotePrefix="1" applyFont="1" applyFill="1" applyBorder="1" applyAlignment="1" applyProtection="1">
      <alignment horizontal="center" vertical="center" wrapText="1"/>
    </xf>
    <xf numFmtId="0" fontId="4" fillId="4" borderId="27" xfId="0" quotePrefix="1" applyFont="1" applyFill="1" applyBorder="1" applyAlignment="1" applyProtection="1">
      <alignment horizontal="center" vertical="center" wrapText="1"/>
    </xf>
    <xf numFmtId="0" fontId="18" fillId="4" borderId="27" xfId="0" quotePrefix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3" fillId="0" borderId="0" xfId="0" applyFont="1" applyProtection="1">
      <protection locked="0"/>
    </xf>
    <xf numFmtId="0" fontId="23" fillId="2" borderId="0" xfId="0" applyFont="1" applyFill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9" fillId="0" borderId="35" xfId="0" applyNumberFormat="1" applyFont="1" applyBorder="1" applyAlignment="1" applyProtection="1">
      <alignment horizontal="right" vertical="center" wrapText="1"/>
      <protection locked="0"/>
    </xf>
    <xf numFmtId="3" fontId="5" fillId="3" borderId="51" xfId="0" applyNumberFormat="1" applyFont="1" applyFill="1" applyBorder="1" applyAlignment="1" applyProtection="1">
      <alignment horizontal="right" vertical="center" wrapText="1"/>
    </xf>
    <xf numFmtId="3" fontId="6" fillId="3" borderId="16" xfId="0" applyNumberFormat="1" applyFont="1" applyFill="1" applyBorder="1" applyAlignment="1" applyProtection="1">
      <alignment horizontal="right" vertical="center" wrapText="1"/>
    </xf>
    <xf numFmtId="0" fontId="5" fillId="2" borderId="13" xfId="0" applyFont="1" applyFill="1" applyBorder="1" applyAlignment="1" applyProtection="1">
      <alignment vertical="center" wrapText="1"/>
      <protection hidden="1"/>
    </xf>
    <xf numFmtId="3" fontId="22" fillId="3" borderId="1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3" fontId="9" fillId="0" borderId="67" xfId="0" applyNumberFormat="1" applyFont="1" applyBorder="1" applyAlignment="1" applyProtection="1">
      <alignment horizontal="right" vertical="center" wrapText="1"/>
      <protection locked="0"/>
    </xf>
    <xf numFmtId="0" fontId="18" fillId="2" borderId="22" xfId="0" applyFont="1" applyFill="1" applyBorder="1" applyAlignment="1" applyProtection="1">
      <alignment vertical="center"/>
    </xf>
    <xf numFmtId="3" fontId="3" fillId="3" borderId="18" xfId="0" applyNumberFormat="1" applyFont="1" applyFill="1" applyBorder="1" applyAlignment="1" applyProtection="1">
      <alignment horizontal="right" vertical="center"/>
    </xf>
    <xf numFmtId="3" fontId="5" fillId="0" borderId="69" xfId="0" applyNumberFormat="1" applyFont="1" applyBorder="1" applyAlignment="1" applyProtection="1">
      <alignment horizontal="right" vertical="center" wrapText="1"/>
      <protection locked="0"/>
    </xf>
    <xf numFmtId="3" fontId="3" fillId="3" borderId="30" xfId="0" applyNumberFormat="1" applyFont="1" applyFill="1" applyBorder="1" applyAlignment="1" applyProtection="1">
      <alignment horizontal="right" vertical="center"/>
    </xf>
    <xf numFmtId="0" fontId="18" fillId="2" borderId="21" xfId="0" applyFont="1" applyFill="1" applyBorder="1" applyAlignment="1" applyProtection="1">
      <alignment vertical="center" wrapText="1"/>
      <protection hidden="1"/>
    </xf>
    <xf numFmtId="0" fontId="26" fillId="2" borderId="21" xfId="0" applyFont="1" applyFill="1" applyBorder="1" applyAlignment="1" applyProtection="1">
      <alignment vertical="center" wrapText="1"/>
      <protection hidden="1"/>
    </xf>
    <xf numFmtId="0" fontId="18" fillId="2" borderId="13" xfId="0" applyFont="1" applyFill="1" applyBorder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left"/>
      <protection locked="0"/>
    </xf>
    <xf numFmtId="0" fontId="29" fillId="2" borderId="11" xfId="0" applyFont="1" applyFill="1" applyBorder="1" applyAlignment="1" applyProtection="1">
      <alignment horizontal="left" vertical="center" wrapText="1"/>
      <protection hidden="1"/>
    </xf>
    <xf numFmtId="0" fontId="29" fillId="2" borderId="8" xfId="0" applyFont="1" applyFill="1" applyBorder="1" applyAlignment="1" applyProtection="1">
      <alignment horizontal="left" vertical="center"/>
    </xf>
    <xf numFmtId="0" fontId="29" fillId="0" borderId="11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53" xfId="0" applyFont="1" applyFill="1" applyBorder="1" applyAlignment="1" applyProtection="1">
      <alignment horizontal="left" vertical="center"/>
      <protection locked="0"/>
    </xf>
    <xf numFmtId="0" fontId="30" fillId="0" borderId="53" xfId="0" applyFont="1" applyBorder="1" applyAlignment="1" applyProtection="1">
      <alignment horizontal="left" vertical="center"/>
      <protection locked="0"/>
    </xf>
    <xf numFmtId="0" fontId="10" fillId="2" borderId="53" xfId="0" applyFont="1" applyFill="1" applyBorder="1" applyAlignment="1" applyProtection="1">
      <alignment horizontal="left" vertical="center" wrapText="1"/>
      <protection locked="0" hidden="1"/>
    </xf>
    <xf numFmtId="0" fontId="31" fillId="2" borderId="14" xfId="0" applyFont="1" applyFill="1" applyBorder="1" applyAlignment="1" applyProtection="1">
      <alignment horizontal="left" vertical="center" wrapText="1"/>
      <protection locked="0"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33" xfId="0" applyFont="1" applyFill="1" applyBorder="1" applyAlignment="1" applyProtection="1">
      <alignment horizontal="left" vertical="center" wrapText="1"/>
      <protection hidden="1"/>
    </xf>
    <xf numFmtId="0" fontId="29" fillId="2" borderId="10" xfId="0" applyFont="1" applyFill="1" applyBorder="1" applyAlignment="1" applyProtection="1">
      <alignment horizontal="left" vertical="center" wrapText="1"/>
      <protection hidden="1"/>
    </xf>
    <xf numFmtId="0" fontId="29" fillId="2" borderId="52" xfId="0" applyFont="1" applyFill="1" applyBorder="1" applyAlignment="1" applyProtection="1">
      <alignment horizontal="left" vertical="center" wrapText="1"/>
      <protection hidden="1"/>
    </xf>
    <xf numFmtId="0" fontId="2" fillId="4" borderId="26" xfId="0" applyFont="1" applyFill="1" applyBorder="1" applyAlignment="1" applyProtection="1">
      <alignment horizontal="left" vertical="center" wrapText="1"/>
    </xf>
    <xf numFmtId="0" fontId="32" fillId="2" borderId="10" xfId="0" applyFont="1" applyFill="1" applyBorder="1" applyAlignment="1" applyProtection="1">
      <alignment horizontal="left" vertical="center" wrapText="1"/>
      <protection hidden="1"/>
    </xf>
    <xf numFmtId="0" fontId="32" fillId="2" borderId="11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locked="0" hidden="1"/>
    </xf>
    <xf numFmtId="3" fontId="3" fillId="3" borderId="41" xfId="0" applyNumberFormat="1" applyFont="1" applyFill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41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0" fontId="5" fillId="0" borderId="61" xfId="0" applyFont="1" applyFill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 applyProtection="1">
      <alignment horizontal="left" vertical="center" wrapText="1"/>
      <protection hidden="1"/>
    </xf>
    <xf numFmtId="0" fontId="8" fillId="0" borderId="61" xfId="0" applyFont="1" applyBorder="1" applyAlignment="1" applyProtection="1">
      <alignment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29" fillId="2" borderId="10" xfId="0" applyFont="1" applyFill="1" applyBorder="1" applyAlignment="1" applyProtection="1">
      <alignment horizontal="left" vertical="center" wrapText="1"/>
      <protection locked="0" hidden="1"/>
    </xf>
    <xf numFmtId="3" fontId="3" fillId="2" borderId="30" xfId="0" applyNumberFormat="1" applyFont="1" applyFill="1" applyBorder="1" applyAlignment="1" applyProtection="1">
      <alignment horizontal="right" vertical="center"/>
      <protection locked="0"/>
    </xf>
    <xf numFmtId="3" fontId="3" fillId="2" borderId="68" xfId="0" applyNumberFormat="1" applyFont="1" applyFill="1" applyBorder="1" applyAlignment="1" applyProtection="1">
      <alignment horizontal="right" vertical="center"/>
      <protection locked="0"/>
    </xf>
    <xf numFmtId="0" fontId="29" fillId="2" borderId="11" xfId="0" applyFont="1" applyFill="1" applyBorder="1" applyAlignment="1" applyProtection="1">
      <alignment horizontal="left" vertical="center" wrapText="1"/>
      <protection locked="0" hidden="1"/>
    </xf>
    <xf numFmtId="3" fontId="5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 hidden="1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6" fillId="2" borderId="21" xfId="0" applyFont="1" applyFill="1" applyBorder="1" applyAlignment="1" applyProtection="1">
      <alignment vertical="center" wrapText="1"/>
      <protection locked="0" hidden="1"/>
    </xf>
    <xf numFmtId="3" fontId="6" fillId="0" borderId="41" xfId="0" applyNumberFormat="1" applyFont="1" applyBorder="1" applyAlignment="1" applyProtection="1">
      <alignment horizontal="righ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 hidden="1"/>
    </xf>
    <xf numFmtId="3" fontId="18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 hidden="1"/>
    </xf>
    <xf numFmtId="0" fontId="18" fillId="2" borderId="34" xfId="0" applyFont="1" applyFill="1" applyBorder="1" applyAlignment="1" applyProtection="1">
      <alignment vertical="center" wrapText="1"/>
      <protection hidden="1"/>
    </xf>
    <xf numFmtId="0" fontId="29" fillId="2" borderId="11" xfId="0" applyFont="1" applyFill="1" applyBorder="1" applyProtection="1"/>
    <xf numFmtId="165" fontId="24" fillId="3" borderId="2" xfId="0" applyNumberFormat="1" applyFont="1" applyFill="1" applyBorder="1" applyAlignment="1" applyProtection="1">
      <alignment vertical="center" wrapText="1"/>
    </xf>
    <xf numFmtId="3" fontId="6" fillId="0" borderId="70" xfId="0" applyNumberFormat="1" applyFont="1" applyBorder="1" applyAlignment="1" applyProtection="1">
      <alignment horizontal="right" vertical="center" wrapText="1"/>
      <protection locked="0"/>
    </xf>
    <xf numFmtId="0" fontId="4" fillId="0" borderId="53" xfId="0" applyFont="1" applyBorder="1" applyProtection="1">
      <protection locked="0"/>
    </xf>
    <xf numFmtId="0" fontId="2" fillId="2" borderId="35" xfId="0" applyFont="1" applyFill="1" applyBorder="1" applyAlignment="1" applyProtection="1">
      <alignment horizontal="center"/>
    </xf>
    <xf numFmtId="165" fontId="4" fillId="2" borderId="33" xfId="0" applyNumberFormat="1" applyFont="1" applyFill="1" applyBorder="1" applyAlignment="1" applyProtection="1">
      <alignment horizontal="center" vertical="center"/>
      <protection locked="0"/>
    </xf>
    <xf numFmtId="165" fontId="5" fillId="2" borderId="47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0" xfId="0" applyNumberFormat="1" applyFont="1" applyFill="1" applyBorder="1" applyAlignment="1" applyProtection="1">
      <alignment horizontal="center" vertical="center"/>
      <protection locked="0"/>
    </xf>
    <xf numFmtId="165" fontId="4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3" borderId="46" xfId="0" applyNumberFormat="1" applyFont="1" applyFill="1" applyBorder="1" applyAlignment="1" applyProtection="1">
      <alignment horizontal="center" vertical="center" wrapText="1"/>
    </xf>
    <xf numFmtId="3" fontId="6" fillId="3" borderId="45" xfId="0" applyNumberFormat="1" applyFont="1" applyFill="1" applyBorder="1" applyAlignment="1" applyProtection="1">
      <alignment horizontal="center" vertical="center" wrapText="1"/>
    </xf>
    <xf numFmtId="3" fontId="18" fillId="2" borderId="57" xfId="0" applyNumberFormat="1" applyFont="1" applyFill="1" applyBorder="1" applyAlignment="1" applyProtection="1">
      <alignment horizontal="right" vertical="center" wrapText="1"/>
      <protection locked="0" hidden="1"/>
    </xf>
    <xf numFmtId="3" fontId="23" fillId="2" borderId="0" xfId="0" applyNumberFormat="1" applyFont="1" applyFill="1" applyProtection="1">
      <protection locked="0"/>
    </xf>
    <xf numFmtId="3" fontId="4" fillId="3" borderId="0" xfId="0" applyNumberFormat="1" applyFont="1" applyFill="1" applyBorder="1" applyAlignment="1" applyProtection="1">
      <alignment horizontal="right" vertical="center"/>
    </xf>
    <xf numFmtId="165" fontId="18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17" xfId="0" applyNumberFormat="1" applyFont="1" applyBorder="1" applyAlignment="1" applyProtection="1">
      <alignment horizontal="right" vertical="center" wrapText="1"/>
      <protection locked="0"/>
    </xf>
    <xf numFmtId="3" fontId="33" fillId="0" borderId="17" xfId="0" applyNumberFormat="1" applyFont="1" applyBorder="1" applyAlignment="1" applyProtection="1">
      <alignment horizontal="right" vertical="center" wrapText="1"/>
      <protection locked="0"/>
    </xf>
    <xf numFmtId="3" fontId="33" fillId="0" borderId="35" xfId="0" applyNumberFormat="1" applyFont="1" applyBorder="1" applyAlignment="1" applyProtection="1">
      <alignment horizontal="right" vertical="center" wrapText="1"/>
      <protection locked="0"/>
    </xf>
    <xf numFmtId="3" fontId="7" fillId="2" borderId="66" xfId="0" applyNumberFormat="1" applyFont="1" applyFill="1" applyBorder="1" applyAlignment="1" applyProtection="1">
      <alignment horizontal="right" vertical="center" wrapText="1"/>
      <protection locked="0"/>
    </xf>
    <xf numFmtId="3" fontId="34" fillId="3" borderId="30" xfId="0" applyNumberFormat="1" applyFont="1" applyFill="1" applyBorder="1" applyAlignment="1" applyProtection="1">
      <alignment horizontal="right" vertical="center"/>
    </xf>
    <xf numFmtId="3" fontId="7" fillId="0" borderId="66" xfId="0" applyNumberFormat="1" applyFont="1" applyBorder="1" applyAlignment="1" applyProtection="1">
      <alignment horizontal="right" vertical="center" wrapText="1"/>
      <protection locked="0"/>
    </xf>
    <xf numFmtId="3" fontId="33" fillId="0" borderId="66" xfId="0" applyNumberFormat="1" applyFont="1" applyBorder="1" applyAlignment="1" applyProtection="1">
      <alignment horizontal="right" vertical="center" wrapText="1"/>
      <protection locked="0"/>
    </xf>
    <xf numFmtId="3" fontId="33" fillId="0" borderId="67" xfId="0" applyNumberFormat="1" applyFont="1" applyBorder="1" applyAlignment="1" applyProtection="1">
      <alignment horizontal="right" vertical="center" wrapText="1"/>
      <protection locked="0"/>
    </xf>
    <xf numFmtId="165" fontId="8" fillId="2" borderId="10" xfId="0" applyNumberFormat="1" applyFont="1" applyFill="1" applyBorder="1" applyAlignment="1" applyProtection="1">
      <alignment horizontal="center" vertical="center"/>
      <protection locked="0"/>
    </xf>
    <xf numFmtId="9" fontId="3" fillId="3" borderId="60" xfId="1" applyNumberFormat="1" applyFont="1" applyFill="1" applyBorder="1" applyAlignment="1" applyProtection="1">
      <alignment vertical="center"/>
    </xf>
    <xf numFmtId="9" fontId="3" fillId="3" borderId="40" xfId="1" applyNumberFormat="1" applyFont="1" applyFill="1" applyBorder="1" applyAlignment="1" applyProtection="1">
      <alignment vertical="center"/>
    </xf>
    <xf numFmtId="9" fontId="4" fillId="3" borderId="17" xfId="1" applyNumberFormat="1" applyFont="1" applyFill="1" applyBorder="1" applyAlignment="1" applyProtection="1">
      <alignment vertical="center"/>
    </xf>
    <xf numFmtId="9" fontId="3" fillId="3" borderId="30" xfId="1" applyNumberFormat="1" applyFont="1" applyFill="1" applyBorder="1" applyAlignment="1" applyProtection="1">
      <alignment vertical="center"/>
    </xf>
    <xf numFmtId="9" fontId="4" fillId="3" borderId="41" xfId="1" applyNumberFormat="1" applyFont="1" applyFill="1" applyBorder="1" applyAlignment="1" applyProtection="1">
      <alignment vertical="center"/>
    </xf>
    <xf numFmtId="3" fontId="35" fillId="0" borderId="17" xfId="0" applyNumberFormat="1" applyFont="1" applyBorder="1" applyAlignment="1" applyProtection="1">
      <alignment horizontal="right" vertical="center" wrapText="1"/>
      <protection locked="0"/>
    </xf>
    <xf numFmtId="0" fontId="14" fillId="2" borderId="4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48" xfId="0" applyFont="1" applyFill="1" applyBorder="1" applyAlignment="1" applyProtection="1">
      <alignment horizontal="center" vertical="center" wrapText="1"/>
      <protection hidden="1"/>
    </xf>
    <xf numFmtId="0" fontId="18" fillId="2" borderId="22" xfId="0" applyFont="1" applyFill="1" applyBorder="1" applyAlignment="1" applyProtection="1">
      <alignment horizontal="left" vertical="center"/>
    </xf>
    <xf numFmtId="0" fontId="18" fillId="2" borderId="38" xfId="0" applyFont="1" applyFill="1" applyBorder="1" applyAlignment="1" applyProtection="1">
      <alignment horizontal="left" vertical="center"/>
    </xf>
    <xf numFmtId="0" fontId="18" fillId="2" borderId="39" xfId="0" applyFont="1" applyFill="1" applyBorder="1" applyAlignment="1" applyProtection="1">
      <alignment horizontal="left" vertical="center"/>
    </xf>
    <xf numFmtId="0" fontId="21" fillId="2" borderId="1" xfId="0" applyFont="1" applyFill="1" applyBorder="1" applyAlignment="1" applyProtection="1">
      <alignment horizontal="left" vertical="center" wrapText="1"/>
      <protection hidden="1"/>
    </xf>
    <xf numFmtId="0" fontId="21" fillId="2" borderId="2" xfId="0" applyFont="1" applyFill="1" applyBorder="1" applyAlignment="1" applyProtection="1">
      <alignment horizontal="left" vertical="center" wrapText="1"/>
      <protection hidden="1"/>
    </xf>
    <xf numFmtId="0" fontId="21" fillId="2" borderId="3" xfId="0" applyFont="1" applyFill="1" applyBorder="1" applyAlignment="1" applyProtection="1">
      <alignment horizontal="left" vertical="center" wrapText="1"/>
      <protection hidden="1"/>
    </xf>
    <xf numFmtId="0" fontId="5" fillId="4" borderId="18" xfId="0" applyFont="1" applyFill="1" applyBorder="1" applyAlignment="1" applyProtection="1">
      <alignment horizontal="right" vertical="center" wrapText="1"/>
      <protection hidden="1"/>
    </xf>
    <xf numFmtId="0" fontId="5" fillId="4" borderId="31" xfId="0" applyFont="1" applyFill="1" applyBorder="1" applyAlignment="1" applyProtection="1">
      <alignment horizontal="right" vertical="center" wrapText="1"/>
      <protection hidden="1"/>
    </xf>
    <xf numFmtId="0" fontId="5" fillId="4" borderId="44" xfId="0" applyFont="1" applyFill="1" applyBorder="1" applyAlignment="1" applyProtection="1">
      <alignment horizontal="right" vertical="center" wrapText="1"/>
      <protection hidden="1"/>
    </xf>
    <xf numFmtId="0" fontId="5" fillId="4" borderId="66" xfId="0" applyFont="1" applyFill="1" applyBorder="1" applyAlignment="1" applyProtection="1">
      <alignment horizontal="right" vertical="center" wrapText="1"/>
      <protection hidden="1"/>
    </xf>
    <xf numFmtId="0" fontId="5" fillId="4" borderId="42" xfId="0" applyFont="1" applyFill="1" applyBorder="1" applyAlignment="1" applyProtection="1">
      <alignment horizontal="right" vertical="center" wrapText="1"/>
      <protection hidden="1"/>
    </xf>
    <xf numFmtId="0" fontId="5" fillId="4" borderId="20" xfId="0" applyFont="1" applyFill="1" applyBorder="1" applyAlignment="1" applyProtection="1">
      <alignment horizontal="right" vertical="center" wrapText="1"/>
      <protection hidden="1"/>
    </xf>
    <xf numFmtId="0" fontId="5" fillId="4" borderId="69" xfId="0" applyFont="1" applyFill="1" applyBorder="1" applyAlignment="1" applyProtection="1">
      <alignment horizontal="right" vertical="center" wrapText="1"/>
      <protection hidden="1"/>
    </xf>
    <xf numFmtId="0" fontId="5" fillId="4" borderId="38" xfId="0" applyFont="1" applyFill="1" applyBorder="1" applyAlignment="1" applyProtection="1">
      <alignment horizontal="right" vertical="center" wrapText="1"/>
      <protection hidden="1"/>
    </xf>
    <xf numFmtId="0" fontId="5" fillId="4" borderId="19" xfId="0" applyFont="1" applyFill="1" applyBorder="1" applyAlignment="1" applyProtection="1">
      <alignment horizontal="right" vertical="center" wrapText="1"/>
      <protection hidden="1"/>
    </xf>
    <xf numFmtId="0" fontId="6" fillId="2" borderId="49" xfId="0" applyFont="1" applyFill="1" applyBorder="1" applyAlignment="1" applyProtection="1">
      <alignment horizontal="center" vertical="center" wrapText="1"/>
      <protection locked="0" hidden="1"/>
    </xf>
    <xf numFmtId="0" fontId="6" fillId="2" borderId="31" xfId="0" applyFont="1" applyFill="1" applyBorder="1" applyAlignment="1" applyProtection="1">
      <alignment horizontal="center" vertical="center" wrapText="1"/>
      <protection locked="0" hidden="1"/>
    </xf>
    <xf numFmtId="0" fontId="6" fillId="2" borderId="45" xfId="0" applyFont="1" applyFill="1" applyBorder="1" applyAlignment="1" applyProtection="1">
      <alignment horizontal="center" vertical="center" wrapText="1"/>
      <protection locked="0" hidden="1"/>
    </xf>
    <xf numFmtId="0" fontId="6" fillId="2" borderId="21" xfId="0" applyFont="1" applyFill="1" applyBorder="1" applyAlignment="1" applyProtection="1">
      <alignment horizontal="center" vertical="top" wrapText="1"/>
      <protection locked="0" hidden="1"/>
    </xf>
    <xf numFmtId="0" fontId="6" fillId="2" borderId="42" xfId="0" applyFont="1" applyFill="1" applyBorder="1" applyAlignment="1" applyProtection="1">
      <alignment horizontal="center" vertical="top" wrapText="1"/>
      <protection locked="0" hidden="1"/>
    </xf>
    <xf numFmtId="0" fontId="6" fillId="2" borderId="36" xfId="0" applyFont="1" applyFill="1" applyBorder="1" applyAlignment="1" applyProtection="1">
      <alignment horizontal="center" vertical="top" wrapText="1"/>
      <protection locked="0" hidden="1"/>
    </xf>
    <xf numFmtId="0" fontId="6" fillId="2" borderId="22" xfId="0" applyFont="1" applyFill="1" applyBorder="1" applyAlignment="1" applyProtection="1">
      <alignment horizontal="center" vertical="top" wrapText="1"/>
      <protection locked="0" hidden="1"/>
    </xf>
    <xf numFmtId="0" fontId="6" fillId="2" borderId="38" xfId="0" applyFont="1" applyFill="1" applyBorder="1" applyAlignment="1" applyProtection="1">
      <alignment horizontal="center" vertical="top" wrapText="1"/>
      <protection locked="0" hidden="1"/>
    </xf>
    <xf numFmtId="0" fontId="6" fillId="2" borderId="39" xfId="0" applyFont="1" applyFill="1" applyBorder="1" applyAlignment="1" applyProtection="1">
      <alignment horizontal="center" vertical="top" wrapText="1"/>
      <protection locked="0" hidden="1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48" xfId="0" applyFont="1" applyFill="1" applyBorder="1" applyAlignment="1" applyProtection="1">
      <alignment horizontal="center" vertical="center"/>
    </xf>
    <xf numFmtId="0" fontId="27" fillId="2" borderId="21" xfId="0" applyFont="1" applyFill="1" applyBorder="1" applyAlignment="1" applyProtection="1">
      <alignment horizontal="left" vertical="center" wrapText="1"/>
      <protection hidden="1"/>
    </xf>
    <xf numFmtId="0" fontId="27" fillId="2" borderId="42" xfId="0" applyFont="1" applyFill="1" applyBorder="1" applyAlignment="1" applyProtection="1">
      <alignment horizontal="left" vertical="center" wrapText="1"/>
      <protection hidden="1"/>
    </xf>
    <xf numFmtId="0" fontId="27" fillId="2" borderId="36" xfId="0" applyFont="1" applyFill="1" applyBorder="1" applyAlignment="1" applyProtection="1">
      <alignment horizontal="left" vertical="center" wrapText="1"/>
      <protection hidden="1"/>
    </xf>
    <xf numFmtId="0" fontId="11" fillId="4" borderId="23" xfId="0" applyFont="1" applyFill="1" applyBorder="1" applyAlignment="1" applyProtection="1">
      <alignment horizontal="center" vertical="center" wrapText="1"/>
      <protection hidden="1"/>
    </xf>
    <xf numFmtId="0" fontId="11" fillId="4" borderId="58" xfId="0" applyFont="1" applyFill="1" applyBorder="1" applyAlignment="1" applyProtection="1">
      <alignment horizontal="center" vertical="center" wrapText="1"/>
      <protection hidden="1"/>
    </xf>
    <xf numFmtId="0" fontId="26" fillId="2" borderId="21" xfId="0" applyFont="1" applyFill="1" applyBorder="1" applyAlignment="1" applyProtection="1">
      <alignment horizontal="left" vertical="center" wrapText="1"/>
      <protection hidden="1"/>
    </xf>
    <xf numFmtId="0" fontId="26" fillId="2" borderId="42" xfId="0" applyFont="1" applyFill="1" applyBorder="1" applyAlignment="1" applyProtection="1">
      <alignment horizontal="left" vertical="center" wrapText="1"/>
      <protection hidden="1"/>
    </xf>
    <xf numFmtId="0" fontId="26" fillId="2" borderId="36" xfId="0" applyFont="1" applyFill="1" applyBorder="1" applyAlignment="1" applyProtection="1">
      <alignment horizontal="left" vertical="center" wrapText="1"/>
      <protection hidden="1"/>
    </xf>
    <xf numFmtId="0" fontId="12" fillId="4" borderId="18" xfId="0" applyFont="1" applyFill="1" applyBorder="1" applyAlignment="1" applyProtection="1">
      <alignment horizontal="center" vertical="center" wrapText="1"/>
      <protection hidden="1"/>
    </xf>
    <xf numFmtId="0" fontId="12" fillId="4" borderId="45" xfId="0" applyFont="1" applyFill="1" applyBorder="1" applyAlignment="1" applyProtection="1">
      <alignment horizontal="center" vertical="center" wrapText="1"/>
      <protection hidden="1"/>
    </xf>
    <xf numFmtId="0" fontId="22" fillId="3" borderId="10" xfId="0" applyFont="1" applyFill="1" applyBorder="1" applyAlignment="1" applyProtection="1">
      <alignment horizontal="left" vertical="center" wrapText="1"/>
      <protection hidden="1"/>
    </xf>
    <xf numFmtId="0" fontId="22" fillId="3" borderId="25" xfId="0" applyFont="1" applyFill="1" applyBorder="1" applyAlignment="1" applyProtection="1">
      <alignment horizontal="left" vertical="center" wrapText="1"/>
      <protection hidden="1"/>
    </xf>
    <xf numFmtId="0" fontId="22" fillId="3" borderId="24" xfId="0" applyFont="1" applyFill="1" applyBorder="1" applyAlignment="1" applyProtection="1">
      <alignment horizontal="left" vertical="center" wrapText="1"/>
      <protection hidden="1"/>
    </xf>
    <xf numFmtId="0" fontId="5" fillId="2" borderId="21" xfId="0" applyFont="1" applyFill="1" applyBorder="1" applyAlignment="1" applyProtection="1">
      <alignment horizontal="left" vertical="center" wrapText="1"/>
      <protection hidden="1"/>
    </xf>
    <xf numFmtId="0" fontId="5" fillId="2" borderId="42" xfId="0" applyFont="1" applyFill="1" applyBorder="1" applyAlignment="1" applyProtection="1">
      <alignment horizontal="left" vertical="center" wrapText="1"/>
      <protection hidden="1"/>
    </xf>
    <xf numFmtId="0" fontId="5" fillId="2" borderId="36" xfId="0" applyFont="1" applyFill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 applyProtection="1">
      <alignment horizontal="left" vertical="center" wrapText="1"/>
      <protection locked="0" hidden="1"/>
    </xf>
    <xf numFmtId="0" fontId="5" fillId="2" borderId="38" xfId="0" applyFont="1" applyFill="1" applyBorder="1" applyAlignment="1" applyProtection="1">
      <alignment horizontal="left" vertical="center" wrapText="1"/>
      <protection locked="0" hidden="1"/>
    </xf>
    <xf numFmtId="0" fontId="5" fillId="2" borderId="39" xfId="0" applyFont="1" applyFill="1" applyBorder="1" applyAlignment="1" applyProtection="1">
      <alignment horizontal="left" vertical="center" wrapText="1"/>
      <protection locked="0" hidden="1"/>
    </xf>
    <xf numFmtId="0" fontId="21" fillId="3" borderId="4" xfId="0" applyFont="1" applyFill="1" applyBorder="1" applyAlignment="1" applyProtection="1">
      <alignment horizontal="right" vertical="center" wrapText="1"/>
      <protection hidden="1"/>
    </xf>
    <xf numFmtId="0" fontId="21" fillId="3" borderId="5" xfId="0" applyFont="1" applyFill="1" applyBorder="1" applyAlignment="1" applyProtection="1">
      <alignment horizontal="right" vertical="center" wrapText="1"/>
      <protection hidden="1"/>
    </xf>
    <xf numFmtId="0" fontId="21" fillId="3" borderId="6" xfId="0" applyFont="1" applyFill="1" applyBorder="1" applyAlignment="1" applyProtection="1">
      <alignment horizontal="right" vertical="center" wrapText="1"/>
      <protection hidden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4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 wrapText="1"/>
      <protection hidden="1"/>
    </xf>
    <xf numFmtId="0" fontId="6" fillId="3" borderId="29" xfId="0" applyFont="1" applyFill="1" applyBorder="1" applyAlignment="1" applyProtection="1">
      <alignment horizontal="left" vertical="center" wrapText="1"/>
      <protection hidden="1"/>
    </xf>
    <xf numFmtId="0" fontId="6" fillId="3" borderId="25" xfId="0" applyFont="1" applyFill="1" applyBorder="1" applyAlignment="1" applyProtection="1">
      <alignment horizontal="left" vertical="center" wrapText="1"/>
      <protection hidden="1"/>
    </xf>
    <xf numFmtId="0" fontId="6" fillId="3" borderId="24" xfId="0" applyFont="1" applyFill="1" applyBorder="1" applyAlignment="1" applyProtection="1">
      <alignment horizontal="left" vertical="center" wrapText="1"/>
      <protection hidden="1"/>
    </xf>
    <xf numFmtId="0" fontId="22" fillId="3" borderId="46" xfId="0" applyFont="1" applyFill="1" applyBorder="1" applyAlignment="1" applyProtection="1">
      <alignment horizontal="left" vertical="center" wrapText="1"/>
      <protection hidden="1"/>
    </xf>
    <xf numFmtId="0" fontId="22" fillId="3" borderId="44" xfId="0" applyFont="1" applyFill="1" applyBorder="1" applyAlignment="1" applyProtection="1">
      <alignment horizontal="left" vertical="center" wrapText="1"/>
      <protection hidden="1"/>
    </xf>
    <xf numFmtId="0" fontId="22" fillId="3" borderId="37" xfId="0" applyFont="1" applyFill="1" applyBorder="1" applyAlignment="1" applyProtection="1">
      <alignment horizontal="left" vertical="center" wrapText="1"/>
      <protection hidden="1"/>
    </xf>
    <xf numFmtId="0" fontId="22" fillId="3" borderId="49" xfId="0" applyFont="1" applyFill="1" applyBorder="1" applyAlignment="1" applyProtection="1">
      <alignment horizontal="left" vertical="center" wrapText="1"/>
      <protection hidden="1"/>
    </xf>
    <xf numFmtId="0" fontId="10" fillId="4" borderId="56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8" fillId="2" borderId="21" xfId="0" applyFont="1" applyFill="1" applyBorder="1" applyAlignment="1" applyProtection="1">
      <alignment horizontal="left" vertical="center" wrapText="1"/>
      <protection locked="0" hidden="1"/>
    </xf>
    <xf numFmtId="0" fontId="18" fillId="2" borderId="42" xfId="0" applyFont="1" applyFill="1" applyBorder="1" applyAlignment="1" applyProtection="1">
      <alignment horizontal="left" vertical="center" wrapText="1"/>
      <protection locked="0" hidden="1"/>
    </xf>
    <xf numFmtId="0" fontId="18" fillId="2" borderId="36" xfId="0" applyFont="1" applyFill="1" applyBorder="1" applyAlignment="1" applyProtection="1">
      <alignment horizontal="left" vertical="center" wrapText="1"/>
      <protection locked="0" hidden="1"/>
    </xf>
    <xf numFmtId="0" fontId="18" fillId="2" borderId="21" xfId="0" applyFont="1" applyFill="1" applyBorder="1" applyAlignment="1" applyProtection="1">
      <alignment horizontal="left" vertical="center" wrapText="1"/>
      <protection hidden="1"/>
    </xf>
    <xf numFmtId="0" fontId="18" fillId="2" borderId="42" xfId="0" applyFont="1" applyFill="1" applyBorder="1" applyAlignment="1" applyProtection="1">
      <alignment horizontal="left" vertical="center" wrapText="1"/>
      <protection hidden="1"/>
    </xf>
    <xf numFmtId="0" fontId="18" fillId="2" borderId="36" xfId="0" applyFont="1" applyFill="1" applyBorder="1" applyAlignment="1" applyProtection="1">
      <alignment horizontal="left" vertical="center" wrapText="1"/>
      <protection hidden="1"/>
    </xf>
    <xf numFmtId="0" fontId="27" fillId="2" borderId="21" xfId="0" applyFont="1" applyFill="1" applyBorder="1" applyAlignment="1" applyProtection="1">
      <alignment horizontal="left" vertical="center" wrapText="1"/>
      <protection locked="0" hidden="1"/>
    </xf>
    <xf numFmtId="0" fontId="27" fillId="2" borderId="42" xfId="0" applyFont="1" applyFill="1" applyBorder="1" applyAlignment="1" applyProtection="1">
      <alignment horizontal="left" vertical="center" wrapText="1"/>
      <protection locked="0" hidden="1"/>
    </xf>
    <xf numFmtId="0" fontId="27" fillId="2" borderId="36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Alignment="1" applyProtection="1">
      <alignment horizontal="right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hidden="1"/>
    </xf>
    <xf numFmtId="0" fontId="5" fillId="3" borderId="31" xfId="0" applyFont="1" applyFill="1" applyBorder="1" applyAlignment="1" applyProtection="1">
      <alignment horizontal="left" vertical="center" wrapText="1"/>
      <protection hidden="1"/>
    </xf>
    <xf numFmtId="0" fontId="5" fillId="3" borderId="45" xfId="0" applyFont="1" applyFill="1" applyBorder="1" applyAlignment="1" applyProtection="1">
      <alignment horizontal="left" vertical="center" wrapText="1"/>
      <protection hidden="1"/>
    </xf>
    <xf numFmtId="0" fontId="18" fillId="3" borderId="18" xfId="0" applyFont="1" applyFill="1" applyBorder="1" applyAlignment="1" applyProtection="1">
      <alignment horizontal="left" vertical="center" wrapText="1"/>
      <protection hidden="1"/>
    </xf>
    <xf numFmtId="0" fontId="18" fillId="3" borderId="31" xfId="0" applyFont="1" applyFill="1" applyBorder="1" applyAlignment="1" applyProtection="1">
      <alignment horizontal="left" vertical="center" wrapText="1"/>
      <protection hidden="1"/>
    </xf>
    <xf numFmtId="0" fontId="18" fillId="3" borderId="45" xfId="0" applyFont="1" applyFill="1" applyBorder="1" applyAlignment="1" applyProtection="1">
      <alignment horizontal="left" vertical="center" wrapText="1"/>
      <protection hidden="1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 hidden="1"/>
    </xf>
    <xf numFmtId="0" fontId="6" fillId="2" borderId="38" xfId="0" applyFont="1" applyFill="1" applyBorder="1" applyAlignment="1" applyProtection="1">
      <alignment horizontal="center" vertical="center" wrapText="1"/>
      <protection locked="0" hidden="1"/>
    </xf>
    <xf numFmtId="0" fontId="6" fillId="2" borderId="39" xfId="0" applyFont="1" applyFill="1" applyBorder="1" applyAlignment="1" applyProtection="1">
      <alignment horizontal="center" vertical="center" wrapText="1"/>
      <protection locked="0" hidden="1"/>
    </xf>
    <xf numFmtId="0" fontId="9" fillId="4" borderId="37" xfId="0" applyFont="1" applyFill="1" applyBorder="1" applyAlignment="1" applyProtection="1">
      <alignment horizontal="center" vertical="center" wrapText="1"/>
      <protection hidden="1"/>
    </xf>
    <xf numFmtId="0" fontId="9" fillId="4" borderId="49" xfId="0" applyFont="1" applyFill="1" applyBorder="1" applyAlignment="1" applyProtection="1">
      <alignment horizontal="center" vertical="center" wrapText="1"/>
      <protection hidden="1"/>
    </xf>
    <xf numFmtId="0" fontId="9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0" fontId="10" fillId="2" borderId="61" xfId="0" applyFont="1" applyFill="1" applyBorder="1" applyAlignment="1" applyProtection="1">
      <alignment horizontal="center" vertical="center" wrapText="1"/>
      <protection hidden="1"/>
    </xf>
    <xf numFmtId="0" fontId="10" fillId="2" borderId="22" xfId="0" applyFont="1" applyFill="1" applyBorder="1" applyAlignment="1" applyProtection="1">
      <alignment horizontal="center" vertical="center" wrapText="1"/>
      <protection hidden="1"/>
    </xf>
    <xf numFmtId="0" fontId="18" fillId="2" borderId="34" xfId="0" applyFont="1" applyFill="1" applyBorder="1" applyAlignment="1" applyProtection="1">
      <alignment horizontal="left" vertical="center" wrapText="1"/>
      <protection hidden="1"/>
    </xf>
    <xf numFmtId="0" fontId="18" fillId="2" borderId="50" xfId="0" applyFont="1" applyFill="1" applyBorder="1" applyAlignment="1" applyProtection="1">
      <alignment horizontal="left" vertical="center" wrapText="1"/>
      <protection hidden="1"/>
    </xf>
    <xf numFmtId="0" fontId="18" fillId="2" borderId="63" xfId="0" applyFont="1" applyFill="1" applyBorder="1" applyAlignment="1" applyProtection="1">
      <alignment horizontal="left" vertical="center" wrapText="1"/>
      <protection hidden="1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4" fillId="4" borderId="32" xfId="0" quotePrefix="1" applyFont="1" applyFill="1" applyBorder="1" applyAlignment="1" applyProtection="1">
      <alignment horizontal="center" vertical="center" wrapText="1"/>
    </xf>
    <xf numFmtId="0" fontId="4" fillId="4" borderId="6" xfId="0" quotePrefix="1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/>
    </xf>
    <xf numFmtId="0" fontId="6" fillId="3" borderId="46" xfId="0" applyFont="1" applyFill="1" applyBorder="1" applyAlignment="1" applyProtection="1">
      <alignment horizontal="left" vertical="center" wrapText="1"/>
      <protection hidden="1"/>
    </xf>
    <xf numFmtId="0" fontId="6" fillId="3" borderId="49" xfId="0" applyFont="1" applyFill="1" applyBorder="1" applyAlignment="1" applyProtection="1">
      <alignment horizontal="left" vertical="center" wrapText="1"/>
      <protection hidden="1"/>
    </xf>
    <xf numFmtId="0" fontId="22" fillId="3" borderId="46" xfId="0" applyFont="1" applyFill="1" applyBorder="1" applyAlignment="1" applyProtection="1">
      <alignment vertical="center" wrapText="1"/>
      <protection hidden="1"/>
    </xf>
    <xf numFmtId="0" fontId="22" fillId="3" borderId="49" xfId="0" applyFont="1" applyFill="1" applyBorder="1" applyAlignment="1" applyProtection="1">
      <alignment vertical="center" wrapText="1"/>
      <protection hidden="1"/>
    </xf>
    <xf numFmtId="0" fontId="25" fillId="3" borderId="1" xfId="0" applyFont="1" applyFill="1" applyBorder="1" applyAlignment="1" applyProtection="1">
      <alignment horizontal="center" wrapText="1"/>
      <protection hidden="1"/>
    </xf>
    <xf numFmtId="0" fontId="25" fillId="3" borderId="3" xfId="0" applyFont="1" applyFill="1" applyBorder="1" applyAlignment="1" applyProtection="1">
      <alignment horizontal="center" wrapText="1"/>
      <protection hidden="1"/>
    </xf>
    <xf numFmtId="0" fontId="5" fillId="4" borderId="25" xfId="0" applyFont="1" applyFill="1" applyBorder="1" applyAlignment="1" applyProtection="1">
      <alignment horizontal="center" vertical="center" wrapText="1"/>
      <protection hidden="1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30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18" fillId="4" borderId="29" xfId="0" applyFont="1" applyFill="1" applyBorder="1" applyAlignment="1" applyProtection="1">
      <alignment horizontal="center" vertical="center" wrapText="1"/>
      <protection hidden="1"/>
    </xf>
    <xf numFmtId="0" fontId="18" fillId="4" borderId="2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4" fillId="2" borderId="7" xfId="0" applyFont="1" applyFill="1" applyBorder="1" applyAlignment="1" applyProtection="1">
      <alignment horizontal="left" vertical="center"/>
    </xf>
    <xf numFmtId="0" fontId="10" fillId="4" borderId="11" xfId="0" applyFont="1" applyFill="1" applyBorder="1" applyAlignment="1" applyProtection="1">
      <alignment horizontal="left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64" xfId="0" applyFont="1" applyFill="1" applyBorder="1" applyAlignment="1" applyProtection="1">
      <alignment horizontal="center" vertical="center" wrapText="1"/>
      <protection hidden="1"/>
    </xf>
    <xf numFmtId="0" fontId="22" fillId="3" borderId="56" xfId="0" applyFont="1" applyFill="1" applyBorder="1" applyAlignment="1" applyProtection="1">
      <alignment horizontal="left" vertical="center" wrapText="1"/>
      <protection hidden="1"/>
    </xf>
    <xf numFmtId="0" fontId="22" fillId="3" borderId="65" xfId="0" applyFont="1" applyFill="1" applyBorder="1" applyAlignment="1" applyProtection="1">
      <alignment horizontal="left" vertical="center" wrapText="1"/>
      <protection hidden="1"/>
    </xf>
    <xf numFmtId="0" fontId="6" fillId="3" borderId="4" xfId="0" applyFont="1" applyFill="1" applyBorder="1" applyAlignment="1" applyProtection="1">
      <alignment horizontal="right" vertical="center" wrapText="1"/>
      <protection hidden="1"/>
    </xf>
    <xf numFmtId="0" fontId="6" fillId="3" borderId="5" xfId="0" applyFont="1" applyFill="1" applyBorder="1" applyAlignment="1" applyProtection="1">
      <alignment horizontal="right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Procentowy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ela4" displayName="Tabela4" ref="N2:N10" totalsRowShown="0" headerRowDxfId="14" dataDxfId="13">
  <autoFilter ref="N2:N10"/>
  <tableColumns count="1">
    <tableColumn id="1" name="a.Transport_miejski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5" displayName="Tabela5" ref="O2:O12" totalsRowShown="0" headerRowDxfId="11" dataDxfId="10">
  <autoFilter ref="O2:O12"/>
  <tableColumns count="1">
    <tableColumn id="1" name="b.Drogi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6" displayName="Tabela6" ref="P2:P16" totalsRowShown="0" headerRowDxfId="8" dataDxfId="7">
  <autoFilter ref="P2:P16"/>
  <tableColumns count="1">
    <tableColumn id="1" name="c.Obiekt_kubaturowy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7" displayName="Tabela7" ref="Q2:Q9" totalsRowShown="0" headerRowDxfId="5" dataDxfId="4">
  <autoFilter ref="Q2:Q9"/>
  <tableColumns count="1">
    <tableColumn id="1" name="d.Infrastruktura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8" displayName="Tabela8" ref="R2:R5" totalsRowShown="0" headerRowDxfId="2">
  <autoFilter ref="R2:R5"/>
  <tableColumns count="1">
    <tableColumn id="1" name="e.Sprzęt_i_wyposażeni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9" displayName="Tabela9" ref="S2:S4" totalsRowShown="0" headerRowDxfId="1">
  <autoFilter ref="S2:S4"/>
  <tableColumns count="1">
    <tableColumn id="1" name="f.Termomodernizacj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10" displayName="Tabela10" ref="T2:T4" totalsRowShown="0" headerRowDxfId="0">
  <autoFilter ref="T2:T4"/>
  <tableColumns count="1">
    <tableColumn id="1" name="g.In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47"/>
  <sheetViews>
    <sheetView tabSelected="1" view="pageBreakPreview" zoomScaleNormal="100" zoomScaleSheetLayoutView="100" workbookViewId="0">
      <selection activeCell="A21" sqref="A21:D21"/>
    </sheetView>
  </sheetViews>
  <sheetFormatPr defaultColWidth="21.85546875" defaultRowHeight="32.25" customHeight="1" x14ac:dyDescent="0.25"/>
  <cols>
    <col min="1" max="1" width="6" style="89" customWidth="1"/>
    <col min="2" max="2" width="6.85546875" style="28" customWidth="1"/>
    <col min="3" max="3" width="50.5703125" style="74" customWidth="1"/>
    <col min="4" max="4" width="24.5703125" style="74" customWidth="1"/>
    <col min="5" max="5" width="19.28515625" style="28" customWidth="1"/>
    <col min="6" max="6" width="15.140625" style="28" customWidth="1"/>
    <col min="7" max="11" width="15.7109375" style="28" customWidth="1"/>
    <col min="12" max="12" width="10.85546875" style="28" customWidth="1"/>
    <col min="13" max="13" width="4.7109375" style="28" customWidth="1"/>
    <col min="14" max="16384" width="21.85546875" style="28"/>
  </cols>
  <sheetData>
    <row r="1" spans="1:13" ht="28.5" customHeight="1" x14ac:dyDescent="0.25">
      <c r="I1" s="29"/>
      <c r="J1" s="235" t="s">
        <v>105</v>
      </c>
      <c r="K1" s="235"/>
      <c r="L1" s="235"/>
    </row>
    <row r="2" spans="1:13" s="30" customFormat="1" ht="41.25" customHeight="1" thickBot="1" x14ac:dyDescent="0.3">
      <c r="A2" s="163" t="s">
        <v>32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3" s="30" customFormat="1" ht="51.75" customHeight="1" x14ac:dyDescent="0.25">
      <c r="A3" s="172" t="s">
        <v>93</v>
      </c>
      <c r="B3" s="173"/>
      <c r="C3" s="174"/>
      <c r="D3" s="181"/>
      <c r="E3" s="182"/>
      <c r="F3" s="182"/>
      <c r="G3" s="182"/>
      <c r="H3" s="182"/>
      <c r="I3" s="182"/>
      <c r="J3" s="182"/>
      <c r="K3" s="182"/>
      <c r="L3" s="183"/>
    </row>
    <row r="4" spans="1:13" s="31" customFormat="1" ht="30" customHeight="1" x14ac:dyDescent="0.25">
      <c r="A4" s="175" t="s">
        <v>26</v>
      </c>
      <c r="B4" s="176"/>
      <c r="C4" s="177"/>
      <c r="D4" s="184"/>
      <c r="E4" s="185"/>
      <c r="F4" s="185"/>
      <c r="G4" s="185"/>
      <c r="H4" s="185"/>
      <c r="I4" s="185"/>
      <c r="J4" s="185"/>
      <c r="K4" s="185"/>
      <c r="L4" s="186"/>
    </row>
    <row r="5" spans="1:13" s="31" customFormat="1" ht="27" customHeight="1" thickBot="1" x14ac:dyDescent="0.3">
      <c r="A5" s="178" t="s">
        <v>25</v>
      </c>
      <c r="B5" s="179"/>
      <c r="C5" s="180"/>
      <c r="D5" s="187"/>
      <c r="E5" s="188"/>
      <c r="F5" s="188"/>
      <c r="G5" s="188"/>
      <c r="H5" s="188"/>
      <c r="I5" s="188"/>
      <c r="J5" s="188"/>
      <c r="K5" s="188"/>
      <c r="L5" s="189"/>
    </row>
    <row r="6" spans="1:13" s="31" customFormat="1" ht="41.25" customHeight="1" thickBot="1" x14ac:dyDescent="0.3">
      <c r="A6" s="169" t="s">
        <v>103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1:13" s="31" customFormat="1" ht="21.75" customHeight="1" thickBot="1" x14ac:dyDescent="0.3">
      <c r="A7" s="90"/>
      <c r="B7" s="32"/>
      <c r="C7" s="236" t="s">
        <v>111</v>
      </c>
      <c r="D7" s="237"/>
      <c r="E7" s="237"/>
      <c r="F7" s="237"/>
      <c r="G7" s="237"/>
      <c r="H7" s="237"/>
      <c r="I7" s="237"/>
      <c r="J7" s="237"/>
      <c r="K7" s="237"/>
      <c r="L7" s="238"/>
    </row>
    <row r="8" spans="1:13" s="31" customFormat="1" ht="46.5" customHeight="1" thickBot="1" x14ac:dyDescent="0.3">
      <c r="A8" s="91"/>
      <c r="C8" s="26" t="s">
        <v>30</v>
      </c>
      <c r="D8" s="242"/>
      <c r="E8" s="243"/>
      <c r="F8" s="243"/>
      <c r="G8" s="243"/>
      <c r="H8" s="243"/>
      <c r="I8" s="243"/>
      <c r="J8" s="243"/>
      <c r="K8" s="243"/>
      <c r="L8" s="244"/>
      <c r="M8" s="33"/>
    </row>
    <row r="9" spans="1:13" s="31" customFormat="1" ht="22.5" customHeight="1" thickBot="1" x14ac:dyDescent="0.3">
      <c r="A9" s="92"/>
      <c r="B9" s="34"/>
      <c r="C9" s="236" t="s">
        <v>112</v>
      </c>
      <c r="D9" s="237"/>
      <c r="E9" s="237"/>
      <c r="F9" s="237"/>
      <c r="G9" s="237"/>
      <c r="H9" s="237"/>
      <c r="I9" s="237"/>
      <c r="J9" s="237"/>
      <c r="K9" s="237"/>
      <c r="L9" s="238"/>
      <c r="M9" s="33"/>
    </row>
    <row r="10" spans="1:13" s="31" customFormat="1" ht="38.25" customHeight="1" thickBot="1" x14ac:dyDescent="0.3">
      <c r="A10" s="92"/>
      <c r="B10" s="35"/>
      <c r="C10" s="52" t="s">
        <v>29</v>
      </c>
      <c r="D10" s="242"/>
      <c r="E10" s="243"/>
      <c r="F10" s="243"/>
      <c r="G10" s="243"/>
      <c r="H10" s="243"/>
      <c r="I10" s="243"/>
      <c r="J10" s="243"/>
      <c r="K10" s="243"/>
      <c r="L10" s="244"/>
      <c r="M10" s="33"/>
    </row>
    <row r="11" spans="1:13" s="31" customFormat="1" ht="21" customHeight="1" thickBot="1" x14ac:dyDescent="0.3">
      <c r="A11" s="92"/>
      <c r="B11" s="34"/>
      <c r="C11" s="236" t="s">
        <v>113</v>
      </c>
      <c r="D11" s="237"/>
      <c r="E11" s="237"/>
      <c r="F11" s="237"/>
      <c r="G11" s="237"/>
      <c r="H11" s="237"/>
      <c r="I11" s="237"/>
      <c r="J11" s="237"/>
      <c r="K11" s="237"/>
      <c r="L11" s="238"/>
      <c r="M11" s="33"/>
    </row>
    <row r="12" spans="1:13" s="31" customFormat="1" ht="36" customHeight="1" thickBot="1" x14ac:dyDescent="0.3">
      <c r="A12" s="92"/>
      <c r="B12" s="35"/>
      <c r="C12" s="27" t="s">
        <v>31</v>
      </c>
      <c r="D12" s="242"/>
      <c r="E12" s="243"/>
      <c r="F12" s="243"/>
      <c r="G12" s="243"/>
      <c r="H12" s="243"/>
      <c r="I12" s="243"/>
      <c r="J12" s="243"/>
      <c r="K12" s="243"/>
      <c r="L12" s="244"/>
      <c r="M12" s="33"/>
    </row>
    <row r="13" spans="1:13" s="31" customFormat="1" ht="21.75" customHeight="1" thickBot="1" x14ac:dyDescent="0.3">
      <c r="A13" s="92"/>
      <c r="B13" s="34"/>
      <c r="C13" s="239" t="s">
        <v>114</v>
      </c>
      <c r="D13" s="240"/>
      <c r="E13" s="240"/>
      <c r="F13" s="240"/>
      <c r="G13" s="240"/>
      <c r="H13" s="240"/>
      <c r="I13" s="240"/>
      <c r="J13" s="240"/>
      <c r="K13" s="240"/>
      <c r="L13" s="241"/>
      <c r="M13" s="33"/>
    </row>
    <row r="14" spans="1:13" s="31" customFormat="1" ht="39" customHeight="1" thickBot="1" x14ac:dyDescent="0.3">
      <c r="A14" s="93"/>
      <c r="B14" s="36"/>
      <c r="C14" s="27" t="s">
        <v>28</v>
      </c>
      <c r="D14" s="245"/>
      <c r="E14" s="246"/>
      <c r="F14" s="246"/>
      <c r="G14" s="246"/>
      <c r="H14" s="246"/>
      <c r="I14" s="246"/>
      <c r="J14" s="246"/>
      <c r="K14" s="246"/>
      <c r="L14" s="247"/>
      <c r="M14" s="33"/>
    </row>
    <row r="15" spans="1:13" s="33" customFormat="1" ht="42.75" customHeight="1" thickBot="1" x14ac:dyDescent="0.3">
      <c r="A15" s="160" t="s">
        <v>102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</row>
    <row r="16" spans="1:13" s="38" customFormat="1" ht="37.5" customHeight="1" x14ac:dyDescent="0.25">
      <c r="A16" s="224" t="s">
        <v>0</v>
      </c>
      <c r="B16" s="248" t="s">
        <v>24</v>
      </c>
      <c r="C16" s="248"/>
      <c r="D16" s="249"/>
      <c r="E16" s="195" t="s">
        <v>23</v>
      </c>
      <c r="F16" s="196"/>
      <c r="G16" s="164" t="s">
        <v>99</v>
      </c>
      <c r="H16" s="200" t="s">
        <v>8</v>
      </c>
      <c r="I16" s="201"/>
      <c r="J16" s="164" t="s">
        <v>16</v>
      </c>
      <c r="K16" s="214" t="s">
        <v>9</v>
      </c>
      <c r="L16" s="190" t="s">
        <v>98</v>
      </c>
      <c r="M16" s="37"/>
    </row>
    <row r="17" spans="1:231" s="39" customFormat="1" ht="32.25" customHeight="1" x14ac:dyDescent="0.25">
      <c r="A17" s="225"/>
      <c r="B17" s="250"/>
      <c r="C17" s="250"/>
      <c r="D17" s="251"/>
      <c r="E17" s="14" t="s">
        <v>1</v>
      </c>
      <c r="F17" s="10" t="s">
        <v>2</v>
      </c>
      <c r="G17" s="165"/>
      <c r="H17" s="18" t="s">
        <v>1</v>
      </c>
      <c r="I17" s="19" t="s">
        <v>2</v>
      </c>
      <c r="J17" s="165"/>
      <c r="K17" s="215"/>
      <c r="L17" s="191"/>
    </row>
    <row r="18" spans="1:231" s="40" customFormat="1" ht="13.5" customHeight="1" thickBot="1" x14ac:dyDescent="0.3">
      <c r="A18" s="94">
        <v>1</v>
      </c>
      <c r="B18" s="252">
        <v>2</v>
      </c>
      <c r="C18" s="252"/>
      <c r="D18" s="253"/>
      <c r="E18" s="16">
        <v>3</v>
      </c>
      <c r="F18" s="17">
        <v>4</v>
      </c>
      <c r="G18" s="15">
        <v>5</v>
      </c>
      <c r="H18" s="16">
        <v>6</v>
      </c>
      <c r="I18" s="17">
        <v>7</v>
      </c>
      <c r="J18" s="15">
        <v>8</v>
      </c>
      <c r="K18" s="53" t="s">
        <v>20</v>
      </c>
      <c r="L18" s="132" t="s">
        <v>100</v>
      </c>
      <c r="M18" s="131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</row>
    <row r="19" spans="1:231" ht="38.25" customHeight="1" x14ac:dyDescent="0.25">
      <c r="A19" s="216" t="s">
        <v>80</v>
      </c>
      <c r="B19" s="217"/>
      <c r="C19" s="218"/>
      <c r="D19" s="219"/>
      <c r="E19" s="54"/>
      <c r="F19" s="55"/>
      <c r="G19" s="56">
        <f>SUBTOTAL(9,G20)</f>
        <v>0</v>
      </c>
      <c r="H19" s="54"/>
      <c r="I19" s="55"/>
      <c r="J19" s="56">
        <f>SUBTOTAL(9,J20)</f>
        <v>0</v>
      </c>
      <c r="K19" s="56">
        <f>SUBTOTAL(9,K20)</f>
        <v>0</v>
      </c>
      <c r="L19" s="155" t="e">
        <f>J19/G19</f>
        <v>#DIV/0!</v>
      </c>
    </row>
    <row r="20" spans="1:231" s="41" customFormat="1" ht="29.25" customHeight="1" thickBot="1" x14ac:dyDescent="0.3">
      <c r="A20" s="95" t="s">
        <v>81</v>
      </c>
      <c r="B20" s="254" t="s">
        <v>183</v>
      </c>
      <c r="C20" s="255"/>
      <c r="D20" s="256"/>
      <c r="E20" s="133"/>
      <c r="F20" s="134"/>
      <c r="G20" s="7"/>
      <c r="H20" s="133"/>
      <c r="I20" s="134"/>
      <c r="J20" s="7"/>
      <c r="K20" s="141">
        <f>J20-G20</f>
        <v>0</v>
      </c>
      <c r="L20" s="158" t="e">
        <f t="shared" ref="L20:L36" si="0">J20/G20</f>
        <v>#DIV/0!</v>
      </c>
    </row>
    <row r="21" spans="1:231" s="42" customFormat="1" ht="38.25" customHeight="1" x14ac:dyDescent="0.25">
      <c r="A21" s="220" t="s">
        <v>101</v>
      </c>
      <c r="B21" s="221"/>
      <c r="C21" s="222"/>
      <c r="D21" s="223"/>
      <c r="E21" s="57"/>
      <c r="F21" s="58"/>
      <c r="G21" s="59">
        <f>SUBTOTAL(9,G22:G28)</f>
        <v>0</v>
      </c>
      <c r="H21" s="57"/>
      <c r="I21" s="58"/>
      <c r="J21" s="77">
        <f>SUBTOTAL(9,J22:J28)</f>
        <v>0</v>
      </c>
      <c r="K21" s="77">
        <f>SUBTOTAL(9,K22:K28)</f>
        <v>0</v>
      </c>
      <c r="L21" s="155" t="e">
        <f t="shared" si="0"/>
        <v>#DIV/0!</v>
      </c>
    </row>
    <row r="22" spans="1:231" s="42" customFormat="1" ht="27" customHeight="1" x14ac:dyDescent="0.25">
      <c r="A22" s="96" t="s">
        <v>82</v>
      </c>
      <c r="B22" s="229" t="s">
        <v>185</v>
      </c>
      <c r="C22" s="230"/>
      <c r="D22" s="231"/>
      <c r="E22" s="135"/>
      <c r="F22" s="135"/>
      <c r="G22" s="116">
        <f>SUBTOTAL(9,G23:G26)</f>
        <v>0</v>
      </c>
      <c r="H22" s="135"/>
      <c r="I22" s="135"/>
      <c r="J22" s="117">
        <f>SUBTOTAL(9,J23:J26)</f>
        <v>0</v>
      </c>
      <c r="K22" s="117">
        <f>SUBTOTAL(9,K23:K26)</f>
        <v>0</v>
      </c>
      <c r="L22" s="156" t="e">
        <f t="shared" si="0"/>
        <v>#DIV/0!</v>
      </c>
    </row>
    <row r="23" spans="1:231" s="42" customFormat="1" ht="27" customHeight="1" x14ac:dyDescent="0.25">
      <c r="A23" s="96" t="s">
        <v>167</v>
      </c>
      <c r="B23" s="197" t="s">
        <v>173</v>
      </c>
      <c r="C23" s="198"/>
      <c r="D23" s="199"/>
      <c r="E23" s="153"/>
      <c r="F23" s="153"/>
      <c r="G23" s="144"/>
      <c r="H23" s="153"/>
      <c r="I23" s="153"/>
      <c r="J23" s="148"/>
      <c r="K23" s="149">
        <f t="shared" ref="K23:K28" si="1">J23-G23</f>
        <v>0</v>
      </c>
      <c r="L23" s="156" t="e">
        <f t="shared" si="0"/>
        <v>#DIV/0!</v>
      </c>
    </row>
    <row r="24" spans="1:231" s="42" customFormat="1" ht="27" customHeight="1" x14ac:dyDescent="0.25">
      <c r="A24" s="86" t="s">
        <v>169</v>
      </c>
      <c r="B24" s="192" t="s">
        <v>172</v>
      </c>
      <c r="C24" s="193"/>
      <c r="D24" s="194"/>
      <c r="E24" s="153"/>
      <c r="F24" s="153"/>
      <c r="G24" s="145"/>
      <c r="H24" s="153"/>
      <c r="I24" s="153"/>
      <c r="J24" s="150"/>
      <c r="K24" s="149">
        <f t="shared" si="1"/>
        <v>0</v>
      </c>
      <c r="L24" s="156" t="e">
        <f t="shared" si="0"/>
        <v>#DIV/0!</v>
      </c>
    </row>
    <row r="25" spans="1:231" s="43" customFormat="1" ht="27" customHeight="1" x14ac:dyDescent="0.3">
      <c r="A25" s="96" t="s">
        <v>170</v>
      </c>
      <c r="B25" s="192" t="s">
        <v>174</v>
      </c>
      <c r="C25" s="193"/>
      <c r="D25" s="194"/>
      <c r="E25" s="153"/>
      <c r="F25" s="153"/>
      <c r="G25" s="146"/>
      <c r="H25" s="153"/>
      <c r="I25" s="153"/>
      <c r="J25" s="151"/>
      <c r="K25" s="149">
        <f t="shared" si="1"/>
        <v>0</v>
      </c>
      <c r="L25" s="156" t="e">
        <f t="shared" si="0"/>
        <v>#DIV/0!</v>
      </c>
    </row>
    <row r="26" spans="1:231" s="43" customFormat="1" ht="27" customHeight="1" x14ac:dyDescent="0.3">
      <c r="A26" s="118" t="s">
        <v>179</v>
      </c>
      <c r="B26" s="232" t="s">
        <v>180</v>
      </c>
      <c r="C26" s="233"/>
      <c r="D26" s="234"/>
      <c r="E26" s="153"/>
      <c r="F26" s="153"/>
      <c r="G26" s="147"/>
      <c r="H26" s="153"/>
      <c r="I26" s="153"/>
      <c r="J26" s="152"/>
      <c r="K26" s="149">
        <f t="shared" si="1"/>
        <v>0</v>
      </c>
      <c r="L26" s="156" t="e">
        <f t="shared" si="0"/>
        <v>#DIV/0!</v>
      </c>
    </row>
    <row r="27" spans="1:231" s="43" customFormat="1" ht="27" customHeight="1" x14ac:dyDescent="0.3">
      <c r="A27" s="97" t="s">
        <v>83</v>
      </c>
      <c r="B27" s="229" t="s">
        <v>168</v>
      </c>
      <c r="C27" s="230"/>
      <c r="D27" s="231"/>
      <c r="E27" s="135"/>
      <c r="F27" s="135"/>
      <c r="G27" s="69"/>
      <c r="H27" s="135"/>
      <c r="I27" s="135"/>
      <c r="J27" s="75"/>
      <c r="K27" s="79">
        <f t="shared" si="1"/>
        <v>0</v>
      </c>
      <c r="L27" s="156" t="e">
        <f t="shared" si="0"/>
        <v>#DIV/0!</v>
      </c>
    </row>
    <row r="28" spans="1:231" ht="26.25" customHeight="1" thickBot="1" x14ac:dyDescent="0.3">
      <c r="A28" s="85" t="s">
        <v>84</v>
      </c>
      <c r="B28" s="166" t="s">
        <v>91</v>
      </c>
      <c r="C28" s="167"/>
      <c r="D28" s="168"/>
      <c r="E28" s="135"/>
      <c r="F28" s="135"/>
      <c r="G28" s="9"/>
      <c r="H28" s="136"/>
      <c r="I28" s="136"/>
      <c r="J28" s="78"/>
      <c r="K28" s="102">
        <f t="shared" si="1"/>
        <v>0</v>
      </c>
      <c r="L28" s="156" t="e">
        <f t="shared" si="0"/>
        <v>#DIV/0!</v>
      </c>
    </row>
    <row r="29" spans="1:231" ht="38.25" customHeight="1" x14ac:dyDescent="0.25">
      <c r="A29" s="202" t="s">
        <v>85</v>
      </c>
      <c r="B29" s="203"/>
      <c r="C29" s="203"/>
      <c r="D29" s="204"/>
      <c r="E29" s="137"/>
      <c r="F29" s="138"/>
      <c r="G29" s="56">
        <f>SUBTOTAL(9,G30:G35)</f>
        <v>0</v>
      </c>
      <c r="H29" s="137"/>
      <c r="I29" s="138"/>
      <c r="J29" s="56">
        <f>SUBTOTAL(9,J30:J35)</f>
        <v>0</v>
      </c>
      <c r="K29" s="56">
        <f>SUBTOTAL(9,K30:K35)</f>
        <v>0</v>
      </c>
      <c r="L29" s="157" t="e">
        <f t="shared" si="0"/>
        <v>#DIV/0!</v>
      </c>
    </row>
    <row r="30" spans="1:231" ht="29.25" customHeight="1" x14ac:dyDescent="0.25">
      <c r="A30" s="115" t="s">
        <v>86</v>
      </c>
      <c r="B30" s="226" t="s">
        <v>182</v>
      </c>
      <c r="C30" s="227"/>
      <c r="D30" s="228"/>
      <c r="E30" s="135"/>
      <c r="F30" s="135"/>
      <c r="G30" s="119"/>
      <c r="H30" s="135"/>
      <c r="I30" s="135"/>
      <c r="J30" s="119"/>
      <c r="K30" s="70">
        <f>J30-G30</f>
        <v>0</v>
      </c>
      <c r="L30" s="156" t="e">
        <f t="shared" si="0"/>
        <v>#DIV/0!</v>
      </c>
    </row>
    <row r="31" spans="1:231" ht="24.75" customHeight="1" x14ac:dyDescent="0.25">
      <c r="A31" s="87" t="s">
        <v>87</v>
      </c>
      <c r="B31" s="205" t="s">
        <v>6</v>
      </c>
      <c r="C31" s="206"/>
      <c r="D31" s="207"/>
      <c r="E31" s="135"/>
      <c r="F31" s="135"/>
      <c r="G31" s="8"/>
      <c r="H31" s="135"/>
      <c r="I31" s="135"/>
      <c r="J31" s="8"/>
      <c r="K31" s="70">
        <f t="shared" ref="K31:K35" si="2">J31-G31</f>
        <v>0</v>
      </c>
      <c r="L31" s="156" t="e">
        <f t="shared" si="0"/>
        <v>#DIV/0!</v>
      </c>
    </row>
    <row r="32" spans="1:231" s="44" customFormat="1" ht="25.5" customHeight="1" x14ac:dyDescent="0.25">
      <c r="A32" s="87" t="s">
        <v>88</v>
      </c>
      <c r="B32" s="205" t="s">
        <v>17</v>
      </c>
      <c r="C32" s="206"/>
      <c r="D32" s="207"/>
      <c r="E32" s="135"/>
      <c r="F32" s="135"/>
      <c r="G32" s="8"/>
      <c r="H32" s="135"/>
      <c r="I32" s="135"/>
      <c r="J32" s="8"/>
      <c r="K32" s="70">
        <f t="shared" si="2"/>
        <v>0</v>
      </c>
      <c r="L32" s="156" t="e">
        <f t="shared" si="0"/>
        <v>#DIV/0!</v>
      </c>
      <c r="M32" s="28"/>
    </row>
    <row r="33" spans="1:13" s="44" customFormat="1" ht="26.25" customHeight="1" x14ac:dyDescent="0.25">
      <c r="A33" s="87" t="s">
        <v>89</v>
      </c>
      <c r="B33" s="205" t="s">
        <v>18</v>
      </c>
      <c r="C33" s="206"/>
      <c r="D33" s="207"/>
      <c r="E33" s="135"/>
      <c r="F33" s="135"/>
      <c r="G33" s="7"/>
      <c r="H33" s="135"/>
      <c r="I33" s="135"/>
      <c r="J33" s="7"/>
      <c r="K33" s="70">
        <f t="shared" si="2"/>
        <v>0</v>
      </c>
      <c r="L33" s="156" t="e">
        <f t="shared" si="0"/>
        <v>#DIV/0!</v>
      </c>
      <c r="M33" s="28"/>
    </row>
    <row r="34" spans="1:13" s="44" customFormat="1" ht="26.25" customHeight="1" x14ac:dyDescent="0.25">
      <c r="A34" s="87" t="s">
        <v>90</v>
      </c>
      <c r="B34" s="205" t="s">
        <v>92</v>
      </c>
      <c r="C34" s="206"/>
      <c r="D34" s="207"/>
      <c r="E34" s="135"/>
      <c r="F34" s="135"/>
      <c r="G34" s="7"/>
      <c r="H34" s="135"/>
      <c r="I34" s="135"/>
      <c r="J34" s="7"/>
      <c r="K34" s="70">
        <f t="shared" si="2"/>
        <v>0</v>
      </c>
      <c r="L34" s="156" t="e">
        <f t="shared" si="0"/>
        <v>#DIV/0!</v>
      </c>
      <c r="M34" s="28"/>
    </row>
    <row r="35" spans="1:13" s="44" customFormat="1" ht="26.25" customHeight="1" thickBot="1" x14ac:dyDescent="0.3">
      <c r="A35" s="120" t="s">
        <v>171</v>
      </c>
      <c r="B35" s="208" t="s">
        <v>186</v>
      </c>
      <c r="C35" s="209"/>
      <c r="D35" s="210"/>
      <c r="E35" s="135"/>
      <c r="F35" s="135"/>
      <c r="G35" s="9"/>
      <c r="H35" s="135"/>
      <c r="I35" s="135"/>
      <c r="J35" s="9"/>
      <c r="K35" s="70">
        <f t="shared" si="2"/>
        <v>0</v>
      </c>
      <c r="L35" s="156" t="e">
        <f t="shared" si="0"/>
        <v>#DIV/0!</v>
      </c>
      <c r="M35" s="28"/>
    </row>
    <row r="36" spans="1:13" s="45" customFormat="1" ht="27.75" customHeight="1" thickBot="1" x14ac:dyDescent="0.3">
      <c r="A36" s="211" t="s">
        <v>181</v>
      </c>
      <c r="B36" s="212"/>
      <c r="C36" s="212"/>
      <c r="D36" s="212"/>
      <c r="E36" s="212"/>
      <c r="F36" s="213"/>
      <c r="G36" s="11">
        <f>SUBTOTAL(9,G19:G35)</f>
        <v>0</v>
      </c>
      <c r="H36" s="12"/>
      <c r="I36" s="13"/>
      <c r="J36" s="11">
        <f>SUBTOTAL(9,J19:J35)</f>
        <v>0</v>
      </c>
      <c r="K36" s="11">
        <f>SUBTOTAL(9,K19:K35)</f>
        <v>0</v>
      </c>
      <c r="L36" s="154" t="e">
        <f t="shared" si="0"/>
        <v>#DIV/0!</v>
      </c>
    </row>
    <row r="37" spans="1:13" ht="44.25" customHeight="1" thickBot="1" x14ac:dyDescent="0.3">
      <c r="A37" s="169" t="s">
        <v>104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1"/>
    </row>
    <row r="38" spans="1:13" ht="65.25" customHeight="1" thickBot="1" x14ac:dyDescent="0.3">
      <c r="A38" s="98" t="s">
        <v>0</v>
      </c>
      <c r="B38" s="257" t="s">
        <v>33</v>
      </c>
      <c r="C38" s="258"/>
      <c r="D38" s="267" t="s">
        <v>7</v>
      </c>
      <c r="E38" s="267"/>
      <c r="F38" s="267"/>
      <c r="G38" s="60" t="s">
        <v>13</v>
      </c>
      <c r="H38" s="61" t="s">
        <v>14</v>
      </c>
      <c r="I38" s="62" t="s">
        <v>21</v>
      </c>
      <c r="J38" s="62" t="s">
        <v>19</v>
      </c>
      <c r="K38" s="265" t="s">
        <v>15</v>
      </c>
      <c r="L38" s="266"/>
    </row>
    <row r="39" spans="1:13" s="42" customFormat="1" ht="30.75" customHeight="1" x14ac:dyDescent="0.25">
      <c r="A39" s="99" t="s">
        <v>3</v>
      </c>
      <c r="B39" s="259" t="s">
        <v>22</v>
      </c>
      <c r="C39" s="260"/>
      <c r="D39" s="259" t="s">
        <v>22</v>
      </c>
      <c r="E39" s="268"/>
      <c r="F39" s="260"/>
      <c r="G39" s="104"/>
      <c r="H39" s="104"/>
      <c r="I39" s="46"/>
      <c r="J39" s="104"/>
      <c r="K39" s="271"/>
      <c r="L39" s="272"/>
    </row>
    <row r="40" spans="1:13" s="42" customFormat="1" ht="24.75" customHeight="1" x14ac:dyDescent="0.25">
      <c r="A40" s="100" t="s">
        <v>4</v>
      </c>
      <c r="B40" s="261" t="s">
        <v>22</v>
      </c>
      <c r="C40" s="262"/>
      <c r="D40" s="261" t="s">
        <v>22</v>
      </c>
      <c r="E40" s="269"/>
      <c r="F40" s="262"/>
      <c r="G40" s="47"/>
      <c r="H40" s="47"/>
      <c r="I40" s="47"/>
      <c r="J40" s="103"/>
      <c r="K40" s="273"/>
      <c r="L40" s="274"/>
    </row>
    <row r="41" spans="1:13" s="48" customFormat="1" ht="24.75" customHeight="1" thickBot="1" x14ac:dyDescent="0.3">
      <c r="A41" s="111" t="s">
        <v>5</v>
      </c>
      <c r="B41" s="263" t="s">
        <v>22</v>
      </c>
      <c r="C41" s="264"/>
      <c r="D41" s="263" t="s">
        <v>22</v>
      </c>
      <c r="E41" s="270"/>
      <c r="F41" s="264"/>
      <c r="G41" s="112"/>
      <c r="H41" s="112"/>
      <c r="I41" s="112"/>
      <c r="J41" s="113"/>
      <c r="K41" s="275"/>
      <c r="L41" s="276"/>
    </row>
    <row r="42" spans="1:13" ht="32.1" customHeight="1" x14ac:dyDescent="0.25">
      <c r="A42" s="101"/>
      <c r="B42" s="49"/>
      <c r="C42" s="49"/>
      <c r="D42" s="49"/>
      <c r="E42" s="50"/>
      <c r="F42" s="50"/>
      <c r="G42" s="50"/>
      <c r="H42" s="50"/>
      <c r="I42" s="50"/>
      <c r="J42" s="50"/>
      <c r="K42" s="50"/>
      <c r="L42" s="50"/>
    </row>
    <row r="44" spans="1:13" ht="32.25" customHeight="1" x14ac:dyDescent="0.25">
      <c r="F44" s="30"/>
      <c r="G44" s="30"/>
      <c r="H44" s="30"/>
      <c r="I44" s="30"/>
      <c r="J44" s="30"/>
      <c r="K44" s="30"/>
    </row>
    <row r="45" spans="1:13" ht="32.25" customHeight="1" x14ac:dyDescent="0.25">
      <c r="F45" s="30"/>
      <c r="G45" s="30"/>
      <c r="H45" s="30"/>
      <c r="I45" s="30"/>
      <c r="J45" s="30"/>
      <c r="K45" s="30"/>
    </row>
    <row r="46" spans="1:13" ht="32.25" customHeight="1" x14ac:dyDescent="0.25">
      <c r="F46" s="51"/>
      <c r="G46" s="51"/>
      <c r="H46" s="51"/>
      <c r="I46" s="51"/>
      <c r="J46" s="51"/>
      <c r="K46" s="51"/>
    </row>
    <row r="47" spans="1:13" ht="32.25" customHeight="1" x14ac:dyDescent="0.25">
      <c r="F47" s="30"/>
      <c r="G47" s="30"/>
      <c r="H47" s="30"/>
      <c r="I47" s="30"/>
      <c r="J47" s="30"/>
      <c r="K47" s="30"/>
    </row>
  </sheetData>
  <sheetProtection formatRows="0"/>
  <mergeCells count="58">
    <mergeCell ref="B38:C38"/>
    <mergeCell ref="B39:C39"/>
    <mergeCell ref="B40:C40"/>
    <mergeCell ref="B41:C41"/>
    <mergeCell ref="K38:L38"/>
    <mergeCell ref="D38:F38"/>
    <mergeCell ref="D39:F39"/>
    <mergeCell ref="D40:F40"/>
    <mergeCell ref="D41:F41"/>
    <mergeCell ref="K39:L39"/>
    <mergeCell ref="K40:L40"/>
    <mergeCell ref="K41:L41"/>
    <mergeCell ref="J1:L1"/>
    <mergeCell ref="B33:D33"/>
    <mergeCell ref="C7:L7"/>
    <mergeCell ref="C9:L9"/>
    <mergeCell ref="C11:L11"/>
    <mergeCell ref="C13:L13"/>
    <mergeCell ref="D8:L8"/>
    <mergeCell ref="D10:L10"/>
    <mergeCell ref="D12:L12"/>
    <mergeCell ref="D14:L14"/>
    <mergeCell ref="B16:D17"/>
    <mergeCell ref="B18:D18"/>
    <mergeCell ref="B20:D20"/>
    <mergeCell ref="B27:D27"/>
    <mergeCell ref="B31:D31"/>
    <mergeCell ref="B32:D32"/>
    <mergeCell ref="H16:I16"/>
    <mergeCell ref="A29:D29"/>
    <mergeCell ref="G16:G17"/>
    <mergeCell ref="A37:L37"/>
    <mergeCell ref="B34:D34"/>
    <mergeCell ref="B35:D35"/>
    <mergeCell ref="A36:F36"/>
    <mergeCell ref="K16:K17"/>
    <mergeCell ref="A19:D19"/>
    <mergeCell ref="A21:D21"/>
    <mergeCell ref="A16:A17"/>
    <mergeCell ref="B30:D30"/>
    <mergeCell ref="B22:D22"/>
    <mergeCell ref="B26:D26"/>
    <mergeCell ref="A15:L15"/>
    <mergeCell ref="A2:L2"/>
    <mergeCell ref="J16:J17"/>
    <mergeCell ref="B28:D28"/>
    <mergeCell ref="A6:L6"/>
    <mergeCell ref="A3:C3"/>
    <mergeCell ref="A4:C4"/>
    <mergeCell ref="A5:C5"/>
    <mergeCell ref="D3:L3"/>
    <mergeCell ref="D4:L4"/>
    <mergeCell ref="D5:L5"/>
    <mergeCell ref="L16:L17"/>
    <mergeCell ref="B25:D25"/>
    <mergeCell ref="E16:F16"/>
    <mergeCell ref="B23:D23"/>
    <mergeCell ref="B24:D24"/>
  </mergeCells>
  <dataValidations count="2">
    <dataValidation type="list" allowBlank="1" showInputMessage="1" showErrorMessage="1" errorTitle="BŁĄD" error="Proszę wybrać z listy!" promptTitle="UWAGA" prompt="Należy wybrać z listy!" sqref="B39:B41">
      <formula1>SFERY</formula1>
    </dataValidation>
    <dataValidation type="list" allowBlank="1" showInputMessage="1" showErrorMessage="1" errorTitle="BŁĄD" error="Proszę wybrać z listy!" promptTitle="UWAGA" prompt="Należy wybrać z listy!" sqref="D39:D41">
      <formula1>INDIRECT(B39)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>
    <oddFooter>&amp;C&amp;"Arial Narrow,Normalny"&amp;10WNIOSEK O ZMIANĘ PROJEKTU INWESTYCYJNEGO W BUDŻECIE/WPF&amp;R&amp;"Arial Narrow,Normalny"&amp;10wersja F2.2020.02</oddFooter>
    <evenFooter>&amp;CWNIOSEK O ZMIANY PROJEKTU INWESTYCYJNEGO W BUDŻECIE/ WPF</evenFooter>
  </headerFooter>
  <rowBreaks count="2" manualBreakCount="2">
    <brk id="14" max="11" man="1"/>
    <brk id="3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showRuler="0" view="pageBreakPreview" topLeftCell="A7" zoomScale="80" zoomScaleNormal="100" zoomScaleSheetLayoutView="80" zoomScalePageLayoutView="30" workbookViewId="0">
      <selection activeCell="G29" sqref="G29"/>
    </sheetView>
  </sheetViews>
  <sheetFormatPr defaultRowHeight="15" x14ac:dyDescent="0.25"/>
  <cols>
    <col min="1" max="1" width="7" style="83" customWidth="1"/>
    <col min="2" max="2" width="64" style="63" customWidth="1"/>
    <col min="3" max="3" width="18.7109375" style="63" customWidth="1"/>
    <col min="4" max="4" width="18.28515625" style="63" customWidth="1"/>
    <col min="5" max="5" width="22.42578125" style="63" customWidth="1"/>
    <col min="6" max="6" width="20.42578125" style="63" customWidth="1"/>
    <col min="7" max="8" width="13.5703125" style="63" customWidth="1"/>
    <col min="9" max="10" width="12.28515625" style="63" customWidth="1"/>
    <col min="11" max="11" width="11.28515625" style="63" customWidth="1"/>
    <col min="12" max="12" width="13.28515625" style="63" customWidth="1"/>
    <col min="13" max="13" width="14.42578125" style="63" customWidth="1"/>
    <col min="14" max="16384" width="9.140625" style="63"/>
  </cols>
  <sheetData>
    <row r="1" spans="1:13" ht="15.75" x14ac:dyDescent="0.25">
      <c r="K1" s="279" t="s">
        <v>105</v>
      </c>
      <c r="L1" s="279"/>
      <c r="M1" s="279"/>
    </row>
    <row r="2" spans="1:13" ht="54" customHeight="1" thickBot="1" x14ac:dyDescent="0.3">
      <c r="A2" s="299" t="s">
        <v>97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s="64" customFormat="1" ht="38.25" customHeight="1" thickBot="1" x14ac:dyDescent="0.3">
      <c r="A3" s="277" t="s">
        <v>93</v>
      </c>
      <c r="B3" s="278"/>
      <c r="C3" s="280">
        <f>'1-3. Zakres zmian'!D3</f>
        <v>0</v>
      </c>
      <c r="D3" s="281"/>
      <c r="E3" s="281"/>
      <c r="F3" s="281"/>
      <c r="G3" s="281"/>
      <c r="H3" s="281"/>
      <c r="I3" s="281"/>
      <c r="J3" s="281"/>
      <c r="K3" s="281"/>
      <c r="L3" s="281"/>
      <c r="M3" s="282"/>
    </row>
    <row r="4" spans="1:13" s="64" customFormat="1" ht="38.25" customHeight="1" x14ac:dyDescent="0.25">
      <c r="A4" s="300" t="s">
        <v>94</v>
      </c>
      <c r="B4" s="301" t="s">
        <v>24</v>
      </c>
      <c r="C4" s="302" t="s">
        <v>95</v>
      </c>
      <c r="D4" s="303"/>
      <c r="E4" s="293" t="s">
        <v>96</v>
      </c>
      <c r="F4" s="295" t="s">
        <v>187</v>
      </c>
      <c r="G4" s="291" t="s">
        <v>106</v>
      </c>
      <c r="H4" s="291" t="s">
        <v>107</v>
      </c>
      <c r="I4" s="291" t="s">
        <v>108</v>
      </c>
      <c r="J4" s="291" t="s">
        <v>109</v>
      </c>
      <c r="K4" s="291" t="s">
        <v>110</v>
      </c>
      <c r="L4" s="291" t="s">
        <v>188</v>
      </c>
      <c r="M4" s="303" t="s">
        <v>189</v>
      </c>
    </row>
    <row r="5" spans="1:13" s="64" customFormat="1" ht="51.75" customHeight="1" x14ac:dyDescent="0.25">
      <c r="A5" s="300"/>
      <c r="B5" s="301"/>
      <c r="C5" s="20" t="s">
        <v>1</v>
      </c>
      <c r="D5" s="114" t="s">
        <v>2</v>
      </c>
      <c r="E5" s="294"/>
      <c r="F5" s="296"/>
      <c r="G5" s="292"/>
      <c r="H5" s="292"/>
      <c r="I5" s="292"/>
      <c r="J5" s="292"/>
      <c r="K5" s="292"/>
      <c r="L5" s="292"/>
      <c r="M5" s="308"/>
    </row>
    <row r="6" spans="1:13" s="64" customFormat="1" ht="12" customHeight="1" thickBot="1" x14ac:dyDescent="0.3">
      <c r="A6" s="16">
        <v>1</v>
      </c>
      <c r="B6" s="105">
        <v>2</v>
      </c>
      <c r="C6" s="106">
        <v>3</v>
      </c>
      <c r="D6" s="107">
        <v>4</v>
      </c>
      <c r="E6" s="108">
        <v>5</v>
      </c>
      <c r="F6" s="109">
        <v>6</v>
      </c>
      <c r="G6" s="110">
        <v>7</v>
      </c>
      <c r="H6" s="110">
        <v>8</v>
      </c>
      <c r="I6" s="110">
        <v>9</v>
      </c>
      <c r="J6" s="110">
        <v>10</v>
      </c>
      <c r="K6" s="110">
        <v>11</v>
      </c>
      <c r="L6" s="110">
        <v>12</v>
      </c>
      <c r="M6" s="107">
        <v>13</v>
      </c>
    </row>
    <row r="7" spans="1:13" s="64" customFormat="1" ht="27" customHeight="1" x14ac:dyDescent="0.25">
      <c r="A7" s="285" t="s">
        <v>80</v>
      </c>
      <c r="B7" s="286"/>
      <c r="C7" s="21"/>
      <c r="D7" s="22"/>
      <c r="E7" s="23">
        <f>SUBTOTAL(9,E8)</f>
        <v>0</v>
      </c>
      <c r="F7" s="23">
        <f t="shared" ref="F7:M7" si="0">SUBTOTAL(9,F8)</f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</row>
    <row r="8" spans="1:13" s="64" customFormat="1" ht="33" customHeight="1" thickBot="1" x14ac:dyDescent="0.3">
      <c r="A8" s="95" t="s">
        <v>81</v>
      </c>
      <c r="B8" s="127" t="s">
        <v>183</v>
      </c>
      <c r="C8" s="142"/>
      <c r="D8" s="142"/>
      <c r="E8" s="7">
        <f>SUM(F8:M8)</f>
        <v>0</v>
      </c>
      <c r="F8" s="139"/>
      <c r="G8" s="139"/>
      <c r="H8" s="139"/>
      <c r="I8" s="139"/>
      <c r="J8" s="139"/>
      <c r="K8" s="139"/>
      <c r="L8" s="139"/>
      <c r="M8" s="139"/>
    </row>
    <row r="9" spans="1:13" s="64" customFormat="1" ht="27" customHeight="1" x14ac:dyDescent="0.25">
      <c r="A9" s="287" t="s">
        <v>101</v>
      </c>
      <c r="B9" s="288"/>
      <c r="C9" s="289"/>
      <c r="D9" s="290"/>
      <c r="E9" s="71">
        <f>SUBTOTAL(9,E10:E16)</f>
        <v>0</v>
      </c>
      <c r="F9" s="71">
        <f t="shared" ref="F9:M9" si="1">SUBTOTAL(9,F10:F16)</f>
        <v>0</v>
      </c>
      <c r="G9" s="71">
        <f t="shared" si="1"/>
        <v>0</v>
      </c>
      <c r="H9" s="71">
        <f t="shared" si="1"/>
        <v>0</v>
      </c>
      <c r="I9" s="71">
        <f t="shared" si="1"/>
        <v>0</v>
      </c>
      <c r="J9" s="71">
        <f t="shared" si="1"/>
        <v>0</v>
      </c>
      <c r="K9" s="71">
        <f t="shared" si="1"/>
        <v>0</v>
      </c>
      <c r="L9" s="71">
        <f t="shared" si="1"/>
        <v>0</v>
      </c>
      <c r="M9" s="71">
        <f t="shared" si="1"/>
        <v>0</v>
      </c>
    </row>
    <row r="10" spans="1:13" s="64" customFormat="1" ht="27" customHeight="1" x14ac:dyDescent="0.25">
      <c r="A10" s="84" t="s">
        <v>82</v>
      </c>
      <c r="B10" s="80" t="s">
        <v>185</v>
      </c>
      <c r="C10" s="142"/>
      <c r="D10" s="142"/>
      <c r="E10" s="121">
        <f>SUBTOTAL(9,E11:E14)</f>
        <v>0</v>
      </c>
      <c r="F10" s="121">
        <f t="shared" ref="F10:M10" si="2">SUBTOTAL(9,F11:F14)</f>
        <v>0</v>
      </c>
      <c r="G10" s="121">
        <f t="shared" si="2"/>
        <v>0</v>
      </c>
      <c r="H10" s="121">
        <f t="shared" si="2"/>
        <v>0</v>
      </c>
      <c r="I10" s="121">
        <f t="shared" si="2"/>
        <v>0</v>
      </c>
      <c r="J10" s="121">
        <f t="shared" si="2"/>
        <v>0</v>
      </c>
      <c r="K10" s="121">
        <f t="shared" si="2"/>
        <v>0</v>
      </c>
      <c r="L10" s="121">
        <f t="shared" si="2"/>
        <v>0</v>
      </c>
      <c r="M10" s="121">
        <f t="shared" si="2"/>
        <v>0</v>
      </c>
    </row>
    <row r="11" spans="1:13" s="65" customFormat="1" ht="27" customHeight="1" x14ac:dyDescent="0.25">
      <c r="A11" s="128" t="s">
        <v>167</v>
      </c>
      <c r="B11" s="81" t="s">
        <v>176</v>
      </c>
      <c r="C11" s="142"/>
      <c r="D11" s="142"/>
      <c r="E11" s="159">
        <f t="shared" ref="E11:E16" si="3">SUM(F11:M11)</f>
        <v>0</v>
      </c>
      <c r="F11" s="143"/>
      <c r="G11" s="143"/>
      <c r="H11" s="143"/>
      <c r="I11" s="143"/>
      <c r="J11" s="143"/>
      <c r="K11" s="143"/>
      <c r="L11" s="143"/>
      <c r="M11" s="143"/>
    </row>
    <row r="12" spans="1:13" s="64" customFormat="1" ht="27" customHeight="1" x14ac:dyDescent="0.25">
      <c r="A12" s="84" t="s">
        <v>169</v>
      </c>
      <c r="B12" s="81" t="s">
        <v>177</v>
      </c>
      <c r="C12" s="142"/>
      <c r="D12" s="142"/>
      <c r="E12" s="159">
        <f t="shared" si="3"/>
        <v>0</v>
      </c>
      <c r="F12" s="143"/>
      <c r="G12" s="143"/>
      <c r="H12" s="143"/>
      <c r="I12" s="143"/>
      <c r="J12" s="143"/>
      <c r="K12" s="143"/>
      <c r="L12" s="143"/>
      <c r="M12" s="143"/>
    </row>
    <row r="13" spans="1:13" s="64" customFormat="1" ht="27" customHeight="1" x14ac:dyDescent="0.25">
      <c r="A13" s="84" t="s">
        <v>170</v>
      </c>
      <c r="B13" s="81" t="s">
        <v>178</v>
      </c>
      <c r="C13" s="142"/>
      <c r="D13" s="142"/>
      <c r="E13" s="159">
        <f t="shared" si="3"/>
        <v>0</v>
      </c>
      <c r="F13" s="143"/>
      <c r="G13" s="143"/>
      <c r="H13" s="143"/>
      <c r="I13" s="143"/>
      <c r="J13" s="143"/>
      <c r="K13" s="143"/>
      <c r="L13" s="143"/>
      <c r="M13" s="143"/>
    </row>
    <row r="14" spans="1:13" s="64" customFormat="1" ht="27" customHeight="1" x14ac:dyDescent="0.25">
      <c r="A14" s="118" t="s">
        <v>179</v>
      </c>
      <c r="B14" s="122" t="s">
        <v>184</v>
      </c>
      <c r="C14" s="142"/>
      <c r="D14" s="142"/>
      <c r="E14" s="159">
        <f t="shared" si="3"/>
        <v>0</v>
      </c>
      <c r="F14" s="143"/>
      <c r="G14" s="143"/>
      <c r="H14" s="143"/>
      <c r="I14" s="143"/>
      <c r="J14" s="143"/>
      <c r="K14" s="143"/>
      <c r="L14" s="143"/>
      <c r="M14" s="143"/>
    </row>
    <row r="15" spans="1:13" s="64" customFormat="1" ht="27" customHeight="1" x14ac:dyDescent="0.25">
      <c r="A15" s="84" t="s">
        <v>83</v>
      </c>
      <c r="B15" s="80" t="s">
        <v>175</v>
      </c>
      <c r="C15" s="142"/>
      <c r="D15" s="142"/>
      <c r="E15" s="24">
        <f t="shared" si="3"/>
        <v>0</v>
      </c>
      <c r="F15" s="25"/>
      <c r="G15" s="25"/>
      <c r="H15" s="25"/>
      <c r="I15" s="25"/>
      <c r="J15" s="25"/>
      <c r="K15" s="25"/>
      <c r="L15" s="25"/>
      <c r="M15" s="25"/>
    </row>
    <row r="16" spans="1:13" s="64" customFormat="1" ht="28.5" customHeight="1" thickBot="1" x14ac:dyDescent="0.3">
      <c r="A16" s="85" t="s">
        <v>84</v>
      </c>
      <c r="B16" s="76" t="s">
        <v>91</v>
      </c>
      <c r="C16" s="142"/>
      <c r="D16" s="142"/>
      <c r="E16" s="130">
        <f t="shared" si="3"/>
        <v>0</v>
      </c>
      <c r="F16" s="25"/>
      <c r="G16" s="25"/>
      <c r="H16" s="25"/>
      <c r="I16" s="25"/>
      <c r="J16" s="25"/>
      <c r="K16" s="25"/>
      <c r="L16" s="25"/>
      <c r="M16" s="25"/>
    </row>
    <row r="17" spans="1:14" s="64" customFormat="1" ht="27" customHeight="1" x14ac:dyDescent="0.25">
      <c r="A17" s="304" t="s">
        <v>85</v>
      </c>
      <c r="B17" s="305"/>
      <c r="C17" s="129"/>
      <c r="D17" s="129"/>
      <c r="E17" s="73">
        <f>SUBTOTAL(9,E18:E23)</f>
        <v>0</v>
      </c>
      <c r="F17" s="73">
        <f t="shared" ref="F17:M17" si="4">SUBTOTAL(9,F18:F23)</f>
        <v>0</v>
      </c>
      <c r="G17" s="73">
        <f t="shared" si="4"/>
        <v>0</v>
      </c>
      <c r="H17" s="73">
        <f t="shared" si="4"/>
        <v>0</v>
      </c>
      <c r="I17" s="73">
        <f t="shared" si="4"/>
        <v>0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</row>
    <row r="18" spans="1:14" s="65" customFormat="1" ht="27" customHeight="1" x14ac:dyDescent="0.25">
      <c r="A18" s="118" t="s">
        <v>86</v>
      </c>
      <c r="B18" s="124" t="s">
        <v>182</v>
      </c>
      <c r="C18" s="142"/>
      <c r="D18" s="142"/>
      <c r="E18" s="24">
        <f t="shared" ref="E18:E23" si="5">SUM(F18:M18)</f>
        <v>0</v>
      </c>
      <c r="F18" s="125"/>
      <c r="G18" s="125"/>
      <c r="H18" s="125"/>
      <c r="I18" s="125"/>
      <c r="J18" s="125"/>
      <c r="K18" s="125"/>
      <c r="L18" s="125"/>
      <c r="M18" s="125"/>
      <c r="N18" s="140">
        <f>F18+G18+H18+I18+J18+K18+L18+M18</f>
        <v>0</v>
      </c>
    </row>
    <row r="19" spans="1:14" s="64" customFormat="1" ht="27" customHeight="1" x14ac:dyDescent="0.25">
      <c r="A19" s="86" t="s">
        <v>87</v>
      </c>
      <c r="B19" s="82" t="s">
        <v>6</v>
      </c>
      <c r="C19" s="142"/>
      <c r="D19" s="142"/>
      <c r="E19" s="24">
        <f t="shared" si="5"/>
        <v>0</v>
      </c>
      <c r="F19" s="125"/>
      <c r="G19" s="125"/>
      <c r="H19" s="125"/>
      <c r="I19" s="125"/>
      <c r="J19" s="125"/>
      <c r="K19" s="125"/>
      <c r="L19" s="125"/>
      <c r="M19" s="125"/>
      <c r="N19" s="140">
        <f t="shared" ref="N19:N23" si="6">F19+G19+H19+I19+J19+K19+L19+M19</f>
        <v>0</v>
      </c>
    </row>
    <row r="20" spans="1:14" s="64" customFormat="1" ht="27" customHeight="1" x14ac:dyDescent="0.25">
      <c r="A20" s="87" t="s">
        <v>88</v>
      </c>
      <c r="B20" s="72" t="s">
        <v>17</v>
      </c>
      <c r="C20" s="142"/>
      <c r="D20" s="142"/>
      <c r="E20" s="24">
        <f t="shared" si="5"/>
        <v>0</v>
      </c>
      <c r="F20" s="125"/>
      <c r="G20" s="125"/>
      <c r="H20" s="125"/>
      <c r="I20" s="125"/>
      <c r="J20" s="125"/>
      <c r="K20" s="125"/>
      <c r="L20" s="125"/>
      <c r="M20" s="125"/>
      <c r="N20" s="140">
        <f t="shared" si="6"/>
        <v>0</v>
      </c>
    </row>
    <row r="21" spans="1:14" s="64" customFormat="1" ht="27" customHeight="1" x14ac:dyDescent="0.25">
      <c r="A21" s="87" t="s">
        <v>89</v>
      </c>
      <c r="B21" s="72" t="s">
        <v>18</v>
      </c>
      <c r="C21" s="142"/>
      <c r="D21" s="142"/>
      <c r="E21" s="24">
        <f t="shared" si="5"/>
        <v>0</v>
      </c>
      <c r="F21" s="125"/>
      <c r="G21" s="125"/>
      <c r="H21" s="125"/>
      <c r="I21" s="125"/>
      <c r="J21" s="125"/>
      <c r="K21" s="125"/>
      <c r="L21" s="125"/>
      <c r="M21" s="125"/>
      <c r="N21" s="140">
        <f t="shared" si="6"/>
        <v>0</v>
      </c>
    </row>
    <row r="22" spans="1:14" s="64" customFormat="1" ht="27" customHeight="1" x14ac:dyDescent="0.25">
      <c r="A22" s="87" t="s">
        <v>90</v>
      </c>
      <c r="B22" s="72" t="s">
        <v>92</v>
      </c>
      <c r="C22" s="142"/>
      <c r="D22" s="142"/>
      <c r="E22" s="24">
        <f t="shared" si="5"/>
        <v>0</v>
      </c>
      <c r="F22" s="125"/>
      <c r="G22" s="125"/>
      <c r="H22" s="125"/>
      <c r="I22" s="125"/>
      <c r="J22" s="125"/>
      <c r="K22" s="125"/>
      <c r="L22" s="125"/>
      <c r="M22" s="125"/>
      <c r="N22" s="140">
        <f t="shared" si="6"/>
        <v>0</v>
      </c>
    </row>
    <row r="23" spans="1:14" s="64" customFormat="1" ht="27" customHeight="1" thickBot="1" x14ac:dyDescent="0.3">
      <c r="A23" s="120" t="s">
        <v>171</v>
      </c>
      <c r="B23" s="126" t="s">
        <v>186</v>
      </c>
      <c r="C23" s="142"/>
      <c r="D23" s="142"/>
      <c r="E23" s="123">
        <f t="shared" si="5"/>
        <v>0</v>
      </c>
      <c r="F23" s="125"/>
      <c r="G23" s="125"/>
      <c r="H23" s="125"/>
      <c r="I23" s="125"/>
      <c r="J23" s="125"/>
      <c r="K23" s="125"/>
      <c r="L23" s="125"/>
      <c r="M23" s="125"/>
      <c r="N23" s="140">
        <f t="shared" si="6"/>
        <v>0</v>
      </c>
    </row>
    <row r="24" spans="1:14" s="64" customFormat="1" ht="37.5" customHeight="1" thickBot="1" x14ac:dyDescent="0.3">
      <c r="A24" s="306" t="s">
        <v>27</v>
      </c>
      <c r="B24" s="307"/>
      <c r="C24" s="307"/>
      <c r="D24" s="307"/>
      <c r="E24" s="11">
        <f>SUBTOTAL(9,E7:E23)</f>
        <v>0</v>
      </c>
      <c r="F24" s="11">
        <f t="shared" ref="F24:M24" si="7">SUBTOTAL(9,F7:F23)</f>
        <v>0</v>
      </c>
      <c r="G24" s="11">
        <f t="shared" si="7"/>
        <v>0</v>
      </c>
      <c r="H24" s="11">
        <f t="shared" si="7"/>
        <v>0</v>
      </c>
      <c r="I24" s="11">
        <f t="shared" si="7"/>
        <v>0</v>
      </c>
      <c r="J24" s="11">
        <f t="shared" si="7"/>
        <v>0</v>
      </c>
      <c r="K24" s="11">
        <f t="shared" si="7"/>
        <v>0</v>
      </c>
      <c r="L24" s="11">
        <f t="shared" si="7"/>
        <v>0</v>
      </c>
      <c r="M24" s="11">
        <f t="shared" si="7"/>
        <v>0</v>
      </c>
    </row>
    <row r="25" spans="1:14" s="66" customFormat="1" ht="83.25" customHeight="1" x14ac:dyDescent="0.25">
      <c r="A25" s="298" t="s">
        <v>120</v>
      </c>
      <c r="B25" s="298"/>
      <c r="C25" s="298"/>
      <c r="D25" s="298"/>
      <c r="E25" s="298"/>
      <c r="F25" s="298" t="s">
        <v>115</v>
      </c>
      <c r="G25" s="298"/>
      <c r="H25" s="298"/>
      <c r="I25" s="298"/>
      <c r="J25" s="298"/>
      <c r="K25" s="298"/>
      <c r="L25" s="298"/>
      <c r="M25" s="298"/>
    </row>
    <row r="26" spans="1:14" ht="37.5" customHeight="1" x14ac:dyDescent="0.25">
      <c r="A26" s="284" t="s">
        <v>116</v>
      </c>
      <c r="B26" s="284"/>
      <c r="C26" s="284"/>
      <c r="D26" s="284"/>
      <c r="E26" s="284"/>
      <c r="F26" s="283" t="s">
        <v>117</v>
      </c>
      <c r="G26" s="283"/>
      <c r="H26" s="283"/>
      <c r="I26" s="283"/>
      <c r="J26" s="283"/>
      <c r="K26" s="283"/>
      <c r="L26" s="283"/>
      <c r="M26" s="283"/>
    </row>
    <row r="27" spans="1:14" ht="42.75" customHeight="1" x14ac:dyDescent="0.25">
      <c r="A27" s="297" t="s">
        <v>118</v>
      </c>
      <c r="B27" s="297"/>
      <c r="C27" s="297"/>
      <c r="D27" s="297"/>
      <c r="E27" s="297"/>
      <c r="F27" s="297" t="s">
        <v>119</v>
      </c>
      <c r="G27" s="297"/>
      <c r="H27" s="297"/>
      <c r="I27" s="297"/>
      <c r="J27" s="297"/>
      <c r="K27" s="297"/>
      <c r="L27" s="297"/>
      <c r="M27" s="297"/>
    </row>
    <row r="28" spans="1:14" ht="15.75" x14ac:dyDescent="0.25">
      <c r="A28" s="88"/>
      <c r="B28" s="41"/>
      <c r="C28" s="41"/>
      <c r="D28" s="67"/>
      <c r="E28" s="67"/>
      <c r="F28" s="67"/>
      <c r="G28" s="67"/>
      <c r="H28" s="67"/>
      <c r="I28" s="28"/>
      <c r="J28" s="28"/>
      <c r="K28" s="28"/>
      <c r="L28" s="28"/>
      <c r="M28" s="28"/>
    </row>
    <row r="29" spans="1:14" x14ac:dyDescent="0.25">
      <c r="B29" s="68"/>
      <c r="C29" s="68"/>
      <c r="D29" s="68"/>
      <c r="E29" s="68"/>
      <c r="F29" s="68"/>
      <c r="G29" s="68"/>
      <c r="H29" s="68"/>
    </row>
  </sheetData>
  <sheetProtection formatRows="0"/>
  <mergeCells count="27">
    <mergeCell ref="A27:E27"/>
    <mergeCell ref="A25:E25"/>
    <mergeCell ref="F25:M25"/>
    <mergeCell ref="F27:M27"/>
    <mergeCell ref="A2:M2"/>
    <mergeCell ref="H4:H5"/>
    <mergeCell ref="I4:I5"/>
    <mergeCell ref="J4:J5"/>
    <mergeCell ref="K4:K5"/>
    <mergeCell ref="A4:A5"/>
    <mergeCell ref="B4:B5"/>
    <mergeCell ref="C4:D4"/>
    <mergeCell ref="A17:B17"/>
    <mergeCell ref="A24:D24"/>
    <mergeCell ref="L4:L5"/>
    <mergeCell ref="M4:M5"/>
    <mergeCell ref="A3:B3"/>
    <mergeCell ref="K1:M1"/>
    <mergeCell ref="C3:M3"/>
    <mergeCell ref="F26:M26"/>
    <mergeCell ref="A26:E26"/>
    <mergeCell ref="A7:B7"/>
    <mergeCell ref="A9:B9"/>
    <mergeCell ref="C9:D9"/>
    <mergeCell ref="G4:G5"/>
    <mergeCell ref="E4:E5"/>
    <mergeCell ref="F4:F5"/>
  </mergeCells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&amp;C&amp;"Arial Narrow,Normalny"&amp;10WNIOSEK O ZMIANĘ PROJEKTU INWESTYCYJNEGO W BUDŻECIE/WPF&amp;R&amp;"Arial Narrow,Normalny"&amp;10wersja F2.2020.02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topLeftCell="A7" workbookViewId="0">
      <selection activeCell="I7" sqref="I7"/>
    </sheetView>
  </sheetViews>
  <sheetFormatPr defaultRowHeight="15" x14ac:dyDescent="0.25"/>
  <cols>
    <col min="4" max="4" width="37.28515625" customWidth="1"/>
    <col min="7" max="7" width="26.28515625" customWidth="1"/>
  </cols>
  <sheetData>
    <row r="2" spans="2:20" ht="39" x14ac:dyDescent="0.25">
      <c r="B2" s="1" t="s">
        <v>12</v>
      </c>
      <c r="D2" s="2" t="s">
        <v>22</v>
      </c>
      <c r="G2" s="4" t="s">
        <v>22</v>
      </c>
      <c r="M2" s="4" t="s">
        <v>22</v>
      </c>
      <c r="N2" s="5" t="s">
        <v>121</v>
      </c>
      <c r="O2" s="5" t="s">
        <v>129</v>
      </c>
      <c r="P2" s="5" t="s">
        <v>139</v>
      </c>
      <c r="Q2" s="6" t="s">
        <v>152</v>
      </c>
      <c r="R2" s="6" t="s">
        <v>159</v>
      </c>
      <c r="S2" s="6" t="s">
        <v>162</v>
      </c>
      <c r="T2" s="6" t="s">
        <v>164</v>
      </c>
    </row>
    <row r="3" spans="2:20" ht="26.25" x14ac:dyDescent="0.25">
      <c r="B3" t="s">
        <v>10</v>
      </c>
      <c r="D3" s="3" t="s">
        <v>41</v>
      </c>
      <c r="G3" s="5" t="s">
        <v>34</v>
      </c>
      <c r="M3" s="4"/>
      <c r="N3" s="4" t="s">
        <v>22</v>
      </c>
      <c r="O3" s="4" t="s">
        <v>22</v>
      </c>
      <c r="P3" s="4" t="s">
        <v>22</v>
      </c>
      <c r="Q3" s="4" t="s">
        <v>22</v>
      </c>
      <c r="R3" s="4" t="s">
        <v>22</v>
      </c>
      <c r="S3" s="4" t="s">
        <v>22</v>
      </c>
      <c r="T3" s="4" t="s">
        <v>22</v>
      </c>
    </row>
    <row r="4" spans="2:20" ht="141" x14ac:dyDescent="0.25">
      <c r="B4" t="s">
        <v>11</v>
      </c>
      <c r="D4" s="3" t="s">
        <v>42</v>
      </c>
      <c r="G4" s="5" t="s">
        <v>35</v>
      </c>
      <c r="N4" s="3" t="s">
        <v>122</v>
      </c>
      <c r="O4" s="3" t="s">
        <v>130</v>
      </c>
      <c r="P4" s="3" t="s">
        <v>140</v>
      </c>
      <c r="Q4" s="3" t="s">
        <v>153</v>
      </c>
      <c r="R4" s="3" t="s">
        <v>160</v>
      </c>
      <c r="S4" s="3" t="s">
        <v>163</v>
      </c>
      <c r="T4" s="3" t="s">
        <v>165</v>
      </c>
    </row>
    <row r="5" spans="2:20" ht="153.75" x14ac:dyDescent="0.25">
      <c r="D5" s="3" t="s">
        <v>43</v>
      </c>
      <c r="G5" s="5" t="s">
        <v>36</v>
      </c>
      <c r="N5" s="3" t="s">
        <v>123</v>
      </c>
      <c r="O5" s="3" t="s">
        <v>131</v>
      </c>
      <c r="P5" s="3" t="s">
        <v>141</v>
      </c>
      <c r="Q5" s="3" t="s">
        <v>154</v>
      </c>
      <c r="R5" s="3" t="s">
        <v>161</v>
      </c>
    </row>
    <row r="6" spans="2:20" ht="204.75" x14ac:dyDescent="0.25">
      <c r="D6" s="3" t="s">
        <v>44</v>
      </c>
      <c r="G6" s="6" t="s">
        <v>37</v>
      </c>
      <c r="N6" s="3" t="s">
        <v>124</v>
      </c>
      <c r="O6" s="3" t="s">
        <v>132</v>
      </c>
      <c r="P6" s="3" t="s">
        <v>142</v>
      </c>
      <c r="Q6" s="3" t="s">
        <v>155</v>
      </c>
    </row>
    <row r="7" spans="2:20" ht="217.5" x14ac:dyDescent="0.25">
      <c r="D7" s="3" t="s">
        <v>45</v>
      </c>
      <c r="G7" s="6" t="s">
        <v>38</v>
      </c>
      <c r="N7" s="3" t="s">
        <v>125</v>
      </c>
      <c r="O7" s="3" t="s">
        <v>133</v>
      </c>
      <c r="P7" s="3" t="s">
        <v>166</v>
      </c>
      <c r="Q7" s="3" t="s">
        <v>156</v>
      </c>
    </row>
    <row r="8" spans="2:20" ht="179.25" x14ac:dyDescent="0.25">
      <c r="D8" s="3" t="s">
        <v>46</v>
      </c>
      <c r="G8" s="6" t="s">
        <v>39</v>
      </c>
      <c r="N8" s="3" t="s">
        <v>126</v>
      </c>
      <c r="O8" s="3" t="s">
        <v>134</v>
      </c>
      <c r="P8" s="3" t="s">
        <v>143</v>
      </c>
      <c r="Q8" s="3" t="s">
        <v>157</v>
      </c>
    </row>
    <row r="9" spans="2:20" ht="128.25" x14ac:dyDescent="0.25">
      <c r="D9" s="3" t="s">
        <v>47</v>
      </c>
      <c r="G9" s="6" t="s">
        <v>40</v>
      </c>
      <c r="N9" s="3" t="s">
        <v>127</v>
      </c>
      <c r="O9" s="3" t="s">
        <v>135</v>
      </c>
      <c r="P9" s="3" t="s">
        <v>144</v>
      </c>
      <c r="Q9" s="3" t="s">
        <v>158</v>
      </c>
    </row>
    <row r="10" spans="2:20" ht="141" x14ac:dyDescent="0.25">
      <c r="D10" s="3" t="s">
        <v>48</v>
      </c>
      <c r="N10" s="3" t="s">
        <v>128</v>
      </c>
      <c r="O10" s="3" t="s">
        <v>136</v>
      </c>
      <c r="P10" s="3" t="s">
        <v>145</v>
      </c>
    </row>
    <row r="11" spans="2:20" ht="141" x14ac:dyDescent="0.25">
      <c r="D11" s="3" t="s">
        <v>49</v>
      </c>
      <c r="N11" s="3"/>
      <c r="O11" s="3" t="s">
        <v>137</v>
      </c>
      <c r="P11" s="3" t="s">
        <v>146</v>
      </c>
    </row>
    <row r="12" spans="2:20" ht="166.5" x14ac:dyDescent="0.25">
      <c r="D12" s="3" t="s">
        <v>50</v>
      </c>
      <c r="O12" s="3" t="s">
        <v>138</v>
      </c>
      <c r="P12" s="3" t="s">
        <v>147</v>
      </c>
    </row>
    <row r="13" spans="2:20" ht="77.25" x14ac:dyDescent="0.25">
      <c r="D13" s="3" t="s">
        <v>51</v>
      </c>
      <c r="P13" s="3" t="s">
        <v>148</v>
      </c>
    </row>
    <row r="14" spans="2:20" ht="192" x14ac:dyDescent="0.25">
      <c r="D14" s="3" t="s">
        <v>52</v>
      </c>
      <c r="P14" s="3" t="s">
        <v>149</v>
      </c>
    </row>
    <row r="15" spans="2:20" ht="64.5" x14ac:dyDescent="0.25">
      <c r="D15" s="3" t="s">
        <v>53</v>
      </c>
      <c r="P15" s="3" t="s">
        <v>150</v>
      </c>
    </row>
    <row r="16" spans="2:20" ht="115.5" x14ac:dyDescent="0.25">
      <c r="D16" s="3" t="s">
        <v>54</v>
      </c>
      <c r="P16" s="3" t="s">
        <v>151</v>
      </c>
    </row>
    <row r="17" spans="4:4" ht="26.25" x14ac:dyDescent="0.25">
      <c r="D17" s="3" t="s">
        <v>55</v>
      </c>
    </row>
    <row r="18" spans="4:4" ht="39" x14ac:dyDescent="0.25">
      <c r="D18" s="3" t="s">
        <v>56</v>
      </c>
    </row>
    <row r="19" spans="4:4" ht="26.25" x14ac:dyDescent="0.25">
      <c r="D19" s="3" t="s">
        <v>57</v>
      </c>
    </row>
    <row r="20" spans="4:4" ht="26.25" x14ac:dyDescent="0.25">
      <c r="D20" s="3" t="s">
        <v>58</v>
      </c>
    </row>
    <row r="21" spans="4:4" ht="26.25" x14ac:dyDescent="0.25">
      <c r="D21" s="3" t="s">
        <v>59</v>
      </c>
    </row>
    <row r="22" spans="4:4" ht="39" x14ac:dyDescent="0.25">
      <c r="D22" s="3" t="s">
        <v>60</v>
      </c>
    </row>
    <row r="23" spans="4:4" ht="26.25" x14ac:dyDescent="0.25">
      <c r="D23" s="3" t="s">
        <v>61</v>
      </c>
    </row>
    <row r="24" spans="4:4" ht="26.25" x14ac:dyDescent="0.25">
      <c r="D24" s="3" t="s">
        <v>62</v>
      </c>
    </row>
    <row r="25" spans="4:4" ht="39" x14ac:dyDescent="0.25">
      <c r="D25" s="3" t="s">
        <v>63</v>
      </c>
    </row>
    <row r="26" spans="4:4" ht="39" x14ac:dyDescent="0.25">
      <c r="D26" s="3" t="s">
        <v>64</v>
      </c>
    </row>
    <row r="27" spans="4:4" ht="26.25" x14ac:dyDescent="0.25">
      <c r="D27" s="3" t="s">
        <v>65</v>
      </c>
    </row>
    <row r="28" spans="4:4" ht="26.25" x14ac:dyDescent="0.25">
      <c r="D28" s="3" t="s">
        <v>66</v>
      </c>
    </row>
    <row r="29" spans="4:4" ht="51.75" x14ac:dyDescent="0.25">
      <c r="D29" s="3" t="s">
        <v>67</v>
      </c>
    </row>
    <row r="30" spans="4:4" x14ac:dyDescent="0.25">
      <c r="D30" s="3" t="s">
        <v>68</v>
      </c>
    </row>
    <row r="31" spans="4:4" ht="26.25" x14ac:dyDescent="0.25">
      <c r="D31" s="3" t="s">
        <v>69</v>
      </c>
    </row>
    <row r="32" spans="4:4" ht="39" x14ac:dyDescent="0.25">
      <c r="D32" s="3" t="s">
        <v>70</v>
      </c>
    </row>
    <row r="33" spans="4:4" ht="39" x14ac:dyDescent="0.25">
      <c r="D33" s="3" t="s">
        <v>71</v>
      </c>
    </row>
    <row r="34" spans="4:4" ht="51.75" x14ac:dyDescent="0.25">
      <c r="D34" s="3" t="s">
        <v>72</v>
      </c>
    </row>
    <row r="35" spans="4:4" ht="39" x14ac:dyDescent="0.25">
      <c r="D35" s="3" t="s">
        <v>73</v>
      </c>
    </row>
    <row r="36" spans="4:4" ht="39" x14ac:dyDescent="0.25">
      <c r="D36" s="3" t="s">
        <v>74</v>
      </c>
    </row>
    <row r="37" spans="4:4" ht="26.25" x14ac:dyDescent="0.25">
      <c r="D37" s="3" t="s">
        <v>75</v>
      </c>
    </row>
    <row r="38" spans="4:4" x14ac:dyDescent="0.25">
      <c r="D38" s="3" t="s">
        <v>76</v>
      </c>
    </row>
    <row r="39" spans="4:4" ht="26.25" x14ac:dyDescent="0.25">
      <c r="D39" s="3" t="s">
        <v>77</v>
      </c>
    </row>
    <row r="40" spans="4:4" ht="26.25" x14ac:dyDescent="0.25">
      <c r="D40" s="3" t="s">
        <v>78</v>
      </c>
    </row>
    <row r="41" spans="4:4" ht="26.25" x14ac:dyDescent="0.25">
      <c r="D41" s="3" t="s">
        <v>79</v>
      </c>
    </row>
  </sheetData>
  <sheetProtection algorithmName="SHA-512" hashValue="JQrwtiDTpKWDQsRzS/mJV7dSE90pTKGa4ELDKnh1s8XrpPSiCLw45Mzoqq4xL8X9Jkn/OgAtG+lYf0APrzUIYQ==" saltValue="FCvCv0AEdEU6xo3JNDdIuQ==" spinCount="100000" sheet="1" objects="1" scenarios="1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F49D1F7013BB438F7AA3FEF6668D80" ma:contentTypeVersion="3" ma:contentTypeDescription="Utwórz nowy dokument." ma:contentTypeScope="" ma:versionID="cbec881da246c4b1440dd156017d98d9">
  <xsd:schema xmlns:xsd="http://www.w3.org/2001/XMLSchema" xmlns:xs="http://www.w3.org/2001/XMLSchema" xmlns:p="http://schemas.microsoft.com/office/2006/metadata/properties" xmlns:ns2="edc31169-4977-4371-ab33-cfbbbfcfd709" targetNamespace="http://schemas.microsoft.com/office/2006/metadata/properties" ma:root="true" ma:fieldsID="5686c004c3d249d0a32ec87a76fe9e96" ns2:_="">
    <xsd:import namespace="edc31169-4977-4371-ab33-cfbbbfcfd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31169-4977-4371-ab33-cfbbbfcfd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F34FC5-1346-4F37-A369-C15EDE19DF63}"/>
</file>

<file path=customXml/itemProps2.xml><?xml version="1.0" encoding="utf-8"?>
<ds:datastoreItem xmlns:ds="http://schemas.openxmlformats.org/officeDocument/2006/customXml" ds:itemID="{9141F28B-FDBD-4940-A807-625E80B23F84}"/>
</file>

<file path=customXml/itemProps3.xml><?xml version="1.0" encoding="utf-8"?>
<ds:datastoreItem xmlns:ds="http://schemas.openxmlformats.org/officeDocument/2006/customXml" ds:itemID="{CFC6E20D-C1D2-413C-96E6-94B73F8B6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10</vt:i4>
      </vt:variant>
    </vt:vector>
  </HeadingPairs>
  <TitlesOfParts>
    <vt:vector size="13" baseType="lpstr">
      <vt:lpstr>1-3. Zakres zmian</vt:lpstr>
      <vt:lpstr>4. Zmieniony harm. rzecz-finans</vt:lpstr>
      <vt:lpstr>Arkusz_pomocniczy</vt:lpstr>
      <vt:lpstr>a.Transport_miejski</vt:lpstr>
      <vt:lpstr>b.Drogi</vt:lpstr>
      <vt:lpstr>c.Obiekt_kubaturowy</vt:lpstr>
      <vt:lpstr>d.Infrastruktura</vt:lpstr>
      <vt:lpstr>e.Sprzęt_i_wyposażenie</vt:lpstr>
      <vt:lpstr>f.Termomodernizacja</vt:lpstr>
      <vt:lpstr>g.Inne</vt:lpstr>
      <vt:lpstr>'1-3. Zakres zmian'!Obszar_wydruku</vt:lpstr>
      <vt:lpstr>'4. Zmieniony harm. rzecz-finans'!Obszar_wydruku</vt:lpstr>
      <vt:lpstr>SFERY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Fijałkowski Maciej</dc:creator>
  <cp:lastModifiedBy>Janicka Lidia (FE)</cp:lastModifiedBy>
  <cp:lastPrinted>2021-01-28T07:04:42Z</cp:lastPrinted>
  <dcterms:created xsi:type="dcterms:W3CDTF">2018-07-03T08:14:45Z</dcterms:created>
  <dcterms:modified xsi:type="dcterms:W3CDTF">2022-12-14T11:04:38Z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0x01010074F49D1F7013BB438F7AA3FEF6668D80</vt:lpwstr>
  </property>
</Properties>
</file>